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I195" i="1"/>
  <c r="H176" i="1"/>
  <c r="J176" i="1"/>
  <c r="I176" i="1"/>
  <c r="G176" i="1"/>
  <c r="F176" i="1"/>
  <c r="L157" i="1"/>
  <c r="G157" i="1"/>
  <c r="H157" i="1"/>
  <c r="J157" i="1"/>
  <c r="I157" i="1"/>
  <c r="L138" i="1"/>
  <c r="J138" i="1"/>
  <c r="L119" i="1"/>
  <c r="J119" i="1"/>
  <c r="I119" i="1"/>
  <c r="F119" i="1"/>
  <c r="I100" i="1"/>
  <c r="H100" i="1"/>
  <c r="L81" i="1"/>
  <c r="G81" i="1"/>
  <c r="F62" i="1"/>
  <c r="J62" i="1"/>
  <c r="H62" i="1"/>
  <c r="L43" i="1"/>
  <c r="H43" i="1"/>
  <c r="J43" i="1"/>
  <c r="G43" i="1"/>
  <c r="F43" i="1"/>
  <c r="L24" i="1"/>
  <c r="F24" i="1"/>
  <c r="J24" i="1"/>
  <c r="I24" i="1"/>
  <c r="H24" i="1"/>
  <c r="G24" i="1"/>
  <c r="I196" i="1" l="1"/>
  <c r="H196" i="1"/>
  <c r="L196" i="1"/>
  <c r="J196" i="1"/>
  <c r="G196" i="1"/>
  <c r="F196" i="1"/>
</calcChain>
</file>

<file path=xl/sharedStrings.xml><?xml version="1.0" encoding="utf-8"?>
<sst xmlns="http://schemas.openxmlformats.org/spreadsheetml/2006/main" count="330" uniqueCount="130">
  <si>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</si>
  <si>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</si>
  <si>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</si>
  <si>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</si>
  <si>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</si>
  <si>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</si>
  <si>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</si>
  <si>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</si>
  <si>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</si>
  <si>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</si>
  <si>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</si>
  <si>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</si>
  <si>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</si>
  <si>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</si>
  <si>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</si>
  <si>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</si>
  <si>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</si>
  <si>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</si>
  <si>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</si>
  <si>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</si>
  <si>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</si>
  <si>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</si>
  <si>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</si>
  <si>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</si>
  <si>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</si>
  <si>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</si>
  <si>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</si>
  <si>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</si>
  <si>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</si>
  <si>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</si>
  <si>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</si>
  <si>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</si>
  <si>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</si>
  <si>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</si>
  <si>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</si>
  <si>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</si>
  <si>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</si>
  <si>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</si>
  <si>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 № 58" г. Улан-Удэ</t>
  </si>
  <si>
    <t>222/370</t>
  </si>
  <si>
    <t>Хлеб пшеничный йодированный</t>
  </si>
  <si>
    <t>-</t>
  </si>
  <si>
    <t>Пюре фруктовое</t>
  </si>
  <si>
    <t>Закуска порционная (огурцы свежие)</t>
  </si>
  <si>
    <t>Ежики мясные с соусом красным (говядина, свинина, крупа рисов, лук репч, соль йод, соус красн осн)</t>
  </si>
  <si>
    <t>Каша гречневая рассыпчатая (крупа гречневая, соль йод, масло сл)</t>
  </si>
  <si>
    <t>Чай с медом (чай, мед, вода)</t>
  </si>
  <si>
    <t>Суп из овощей с фаршем и гренками (фарш гов, капуста, картофель, морковь, лук репч, сметана, горошек зел, масло слив, соль йод, масло раст, гренки)</t>
  </si>
  <si>
    <t>Фрикадельки рыбные с соусом белым (филе горбуши, яйцо куриное, хлеб-батон, лук репч, соль йод, соус бел)</t>
  </si>
  <si>
    <t>Пюре картофельное (картофель, молоко, масло слив, соль йод)</t>
  </si>
  <si>
    <t>Напиток из облепихи протертой с сахаром (облепиха протертая с сахаром, вода)</t>
  </si>
  <si>
    <t>Хлеб ржаной</t>
  </si>
  <si>
    <t>127/998</t>
  </si>
  <si>
    <t>Чай с молоком (чай, молоко)</t>
  </si>
  <si>
    <t>Пудинг из творога с соусом шоколадным на молоке (творог, сметана, сахар-песок, ванилин, крупа манная, изюм, яйцо, масло раст, сухари панир, соус шоколад на молоке)</t>
  </si>
  <si>
    <t>Сок фруктовый в п/у</t>
  </si>
  <si>
    <t>Суп картофельный с бобовыми и гренками (картофель, горох, морковь, лук репч, соль йодир, масло раст, гренки)</t>
  </si>
  <si>
    <t>Плов из говядины с овощами (крупа рисов, говядина, лук репч, морковь, томат паста, масло подсолн)</t>
  </si>
  <si>
    <t>Напиток из шиповника (шиповник, сахар, лимон)</t>
  </si>
  <si>
    <t>183/988</t>
  </si>
  <si>
    <t>Зразы ленивые с соусом красным (говядина, яйцо, батон, лук репч, соль йод, соус красн)</t>
  </si>
  <si>
    <t>Пюре овощное (картофель, морковь, молоко, масло сл, соль йод)</t>
  </si>
  <si>
    <t>Компот из изюма с вит С (изюм, сахар, витамин С )</t>
  </si>
  <si>
    <t>Печенье Байкальское</t>
  </si>
  <si>
    <t>Борщ Сибирский с фаршем (фарш говяж, свекла, картофель, морковь, лук репч, томат паста, масло подсолн, фасоль, сахар, лимон кислота, соль йод)</t>
  </si>
  <si>
    <t>Котлета Домашняя с соусом красным (говядина, свинина, батон, соль йод, сухарь панир, яйцо, масло раст, масло слив)</t>
  </si>
  <si>
    <t>Компот из кураги с вит С (курага, сахар, витамин С)</t>
  </si>
  <si>
    <t>Гематоген</t>
  </si>
  <si>
    <t>144/998</t>
  </si>
  <si>
    <t>Каша молочная "Дружба" с маслом (крупа рисов, крупа пшено, молоко 3,2%, сахар-песок, соль йод, масло сл)</t>
  </si>
  <si>
    <t>Кофейный напиток злаковый (кофейный напиток, сахар-песок, вода)</t>
  </si>
  <si>
    <t>Сыр порциями (сыр Российский)</t>
  </si>
  <si>
    <t>Мандарин</t>
  </si>
  <si>
    <t>Закуска порционная (помидоры свежие)</t>
  </si>
  <si>
    <t>Солянка Детская со сметаной (говядина, ветчина, картофель, лук репч, морковь, огурцы соленые, масло подсолн, соль йод, томат паста, сметана)</t>
  </si>
  <si>
    <t>Мясо тушеное (говядина, лук репч, томат паста, масло раст, соль йод)</t>
  </si>
  <si>
    <t>Макаронные изделия отварные (макаронные изделия, масло сл, соль йод)</t>
  </si>
  <si>
    <t>Компот из смеси сухофруктов с вит С (сухофрукты, сахар-песок, витамин С)</t>
  </si>
  <si>
    <t>Каша молочная кукурузная с маслом (крупа кукурузная, молоко 3,2%, сахар-песок, соль йод, масло сл)</t>
  </si>
  <si>
    <t>Какао-напиток (какако порошок, молоко, сахар)</t>
  </si>
  <si>
    <t>Бутерброд с маслом (хлеб пшен, йодир, масло слив)</t>
  </si>
  <si>
    <t>Десерт фруктовый</t>
  </si>
  <si>
    <t>Сыр в индивидуальной упаковке</t>
  </si>
  <si>
    <t>Суп лапша-домашняя с фрикадельками (фрикадельки мясные, лапша Роллтон, лук репч, морковь, масло растит, соль йодир)</t>
  </si>
  <si>
    <t>Биточки рубленные из курицы с соусом красным (филе куриное, свинина, картофель, лук репч, масло сл, соль йод, сухарь панир, яйцо, масло раст, соус красн)</t>
  </si>
  <si>
    <t>Рис отварной (крупа рисов, масло слив, соль йод)</t>
  </si>
  <si>
    <t>Чай с сахаром (чай, сахар)</t>
  </si>
  <si>
    <t>Котлеты рубленные из курицы с соусом красным (филе куриное, лук репч, батон, сухари, соль йод, масло раст, соус красн)</t>
  </si>
  <si>
    <t>Макаронные изделия отварные (макаронные изделия, масло сл)</t>
  </si>
  <si>
    <t>Чай с лимоном (чай, сахар, лимон)</t>
  </si>
  <si>
    <t>Закуска порционированная (огурцы свежие)</t>
  </si>
  <si>
    <t>Бульон с мясными фрикадельками и гренками (фрикадельки мясные, морковь, лук репч, чеснок сух, приправа, соль йод, гренки)</t>
  </si>
  <si>
    <t>Печень по-строгановски (печень говяжья, масло подс, сольйод, соус сметан с луком)</t>
  </si>
  <si>
    <t>Пюре картофельное (картофель, молоко, масло сл, соль йод)</t>
  </si>
  <si>
    <t>1069/337</t>
  </si>
  <si>
    <t>Каша молочная пшенная с маслом (крупа пшено, молоко, соль йод, сахар-песок, масло слив)</t>
  </si>
  <si>
    <t>Кофейный напиток злаковый (кофейный напиток, молоко, сахар)</t>
  </si>
  <si>
    <t>Кекс с шоколадными каплями</t>
  </si>
  <si>
    <t>Борщ с капустой, картофелем, фрикадельками и сметаной (фрикадельки мясные, картофель, капуста, морковь, лук репч, свекла, томат паста, масло раст, соль йод, сметана)</t>
  </si>
  <si>
    <t>Тефтели II вариант с соусом красным основ (говядина, крупа рисовая, лук репч, мука, соль йод, масло раст, соус красн осн)</t>
  </si>
  <si>
    <t>Гарнир каша гречневая рассыпчатая (крупа гречневая, масло слив, соль йод)</t>
  </si>
  <si>
    <t>Компот из изюма с вит С (изюм, сахар, лимон кислота, аскорб кислота)</t>
  </si>
  <si>
    <t>18/337</t>
  </si>
  <si>
    <t>Котлета Незнайка с соусом красным основ (говядина, свинина, молоко, батон, лук репч, яйцо, сухари панир, масло подс, соль йод, соус красн осн)</t>
  </si>
  <si>
    <t>Напиток из облепихи протертой с сахаром (облепиха протертая с сахаром, сахар-песок)</t>
  </si>
  <si>
    <t>Закуска порционированная (помидоры свежие)</t>
  </si>
  <si>
    <t>Рассольник "Ленинградский" с фрикадельками (фрикадельки мясные, картофель, крупа перловая, морковь, лук репч, огурцы конс, масло подс, соль йод)</t>
  </si>
  <si>
    <t>Котлета Мечта с соусом белым (минтай, крупа манная, яйцо, молоко, лук репч, сухари панир, масло раст, соус белый)</t>
  </si>
  <si>
    <t>Рис отварной (крупа рисовая, масло сл, соль йод)</t>
  </si>
  <si>
    <t>Компот из сухофруктов с вит С (сухофрукты, сахар, лимон кислота, аскорб кислота)</t>
  </si>
  <si>
    <t>167/998</t>
  </si>
  <si>
    <t>Чай с молоком (чай, молоко, вода)</t>
  </si>
  <si>
    <t>Запеканка творожная с рисом со сгущен молоком (творог 5%, сахар-песок, крупа рисов, яйцо, масло раст, сухари панир, сметана, ванилин, молоко сгущен)</t>
  </si>
  <si>
    <t>Сок фруктовый в потребительской упаковке</t>
  </si>
  <si>
    <t>Уха Рыбацкая (картофель, морковь, лук репч, масло подсолн, масло слив, сайра)</t>
  </si>
  <si>
    <t>Мясо тушеное с морковью и луком (говядина, морковь, лук репч, масло подсолн, томат паста, мука пшен, соль йод)</t>
  </si>
  <si>
    <t>Перловка отварная (крупа перловая, масло слив, соль йод)</t>
  </si>
  <si>
    <t>Каша молочная Улыбка с маслом (крупа рисовая, хлопья Геркулес, молоко 3,2%, сахар-песок, соль йод, масло слив)</t>
  </si>
  <si>
    <t>Какао-напиток (какао порошок, молоко, сахар)</t>
  </si>
  <si>
    <t>Напиток овсяный в потребительской упаковке</t>
  </si>
  <si>
    <t>Яйцо перепелиное вареное</t>
  </si>
  <si>
    <t>Бутерброд с сыром (сыр Российский, хлеб пш йод)</t>
  </si>
  <si>
    <t>Щи по-уральски с фрикадельками (фрикадельки мясные, крупа пшено, лук репч, морковь, капуста св, масло подсолн, соль йод, томат паста)</t>
  </si>
  <si>
    <t>Биточки мясные с маслом (говядина, свинина, молоко, батон, лук репч, яйцо, сухари панир, чеснок, масло подс, соль йод, масло слив)</t>
  </si>
  <si>
    <t>Макаронные изделия отварные (макаронные изделия, масло слив, соль йод)</t>
  </si>
  <si>
    <t>Чай с медом (чай, мед)</t>
  </si>
  <si>
    <t>225/370</t>
  </si>
  <si>
    <t>Согласовал:</t>
  </si>
  <si>
    <t>Директор МАОУ "СОШ №58" г.Улан-Удэ</t>
  </si>
  <si>
    <t>Леонтьев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</si>
</sst>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left" vertical="top" wrapText="1"/>
      <protection locked="0"/>
    </xf>
    <xf numFmtId="0" fontId="2" fillId="2" borderId="24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G177" sqref="G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38</v>
      </c>
      <c r="D1" s="57"/>
      <c r="E1" s="57"/>
      <c r="F1" s="12" t="s">
        <v>127</v>
      </c>
      <c r="G1" s="2" t="s">
        <v>16</v>
      </c>
      <c r="H1" s="62" t="s">
        <v>128</v>
      </c>
      <c r="I1" s="63"/>
      <c r="J1" s="63"/>
      <c r="K1" s="64"/>
    </row>
    <row r="2" spans="1:12" ht="18" x14ac:dyDescent="0.2">
      <c r="A2" s="35" t="s">
        <v>6</v>
      </c>
      <c r="C2" s="2"/>
      <c r="G2" s="2" t="s">
        <v>17</v>
      </c>
      <c r="H2" s="58" t="s">
        <v>129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20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30" x14ac:dyDescent="0.25">
      <c r="A6" s="20">
        <v>1</v>
      </c>
      <c r="B6" s="21">
        <v>1</v>
      </c>
      <c r="C6" s="22" t="s">
        <v>19</v>
      </c>
      <c r="D6" s="5" t="s">
        <v>20</v>
      </c>
      <c r="E6" s="51" t="s">
        <v>44</v>
      </c>
      <c r="F6" s="40">
        <v>120</v>
      </c>
      <c r="G6" s="40">
        <v>11.66</v>
      </c>
      <c r="H6" s="40">
        <v>16.23</v>
      </c>
      <c r="I6" s="40">
        <v>9.2100000000000009</v>
      </c>
      <c r="J6" s="40">
        <v>209.57</v>
      </c>
      <c r="K6" s="41" t="s">
        <v>39</v>
      </c>
      <c r="L6" s="40">
        <v>37.6</v>
      </c>
    </row>
    <row r="7" spans="1:12" ht="30" x14ac:dyDescent="0.25">
      <c r="A7" s="23"/>
      <c r="B7" s="15"/>
      <c r="C7" s="11"/>
      <c r="D7" s="6"/>
      <c r="E7" s="52" t="s">
        <v>45</v>
      </c>
      <c r="F7" s="43">
        <v>150</v>
      </c>
      <c r="G7" s="43">
        <v>6.2</v>
      </c>
      <c r="H7" s="43">
        <v>4.74</v>
      </c>
      <c r="I7" s="43">
        <v>37.979999999999997</v>
      </c>
      <c r="J7" s="43">
        <v>219.36</v>
      </c>
      <c r="K7" s="44">
        <v>632</v>
      </c>
      <c r="L7" s="43">
        <v>9.9</v>
      </c>
    </row>
    <row r="8" spans="1:12" ht="15" x14ac:dyDescent="0.25">
      <c r="A8" s="23"/>
      <c r="B8" s="15"/>
      <c r="C8" s="11"/>
      <c r="D8" s="7" t="s">
        <v>21</v>
      </c>
      <c r="E8" s="52" t="s">
        <v>46</v>
      </c>
      <c r="F8" s="43">
        <v>198</v>
      </c>
      <c r="G8" s="43">
        <v>0.15</v>
      </c>
      <c r="H8" s="43">
        <v>0</v>
      </c>
      <c r="I8" s="43">
        <v>14.61</v>
      </c>
      <c r="J8" s="43">
        <v>59.04</v>
      </c>
      <c r="K8" s="44">
        <v>977</v>
      </c>
      <c r="L8" s="43">
        <v>12.54</v>
      </c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28</v>
      </c>
      <c r="G9" s="43">
        <v>2.1</v>
      </c>
      <c r="H9" s="43">
        <v>0.28000000000000003</v>
      </c>
      <c r="I9" s="43">
        <v>14.28</v>
      </c>
      <c r="J9" s="43">
        <v>68.040000000000006</v>
      </c>
      <c r="K9" s="44" t="s">
        <v>41</v>
      </c>
      <c r="L9" s="43">
        <v>2.06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125</v>
      </c>
      <c r="G11" s="43">
        <v>0</v>
      </c>
      <c r="H11" s="43">
        <v>0</v>
      </c>
      <c r="I11" s="43">
        <v>13.75</v>
      </c>
      <c r="J11" s="43">
        <v>55</v>
      </c>
      <c r="K11" s="44" t="s">
        <v>41</v>
      </c>
      <c r="L11" s="43">
        <v>22.9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621</v>
      </c>
      <c r="G13" s="19">
        <f t="shared" ref="G13:J13" si="0">SUM(G6:G12)</f>
        <v>20.11</v>
      </c>
      <c r="H13" s="19">
        <f t="shared" si="0"/>
        <v>21.25</v>
      </c>
      <c r="I13" s="19">
        <f t="shared" si="0"/>
        <v>89.83</v>
      </c>
      <c r="J13" s="19">
        <f t="shared" si="0"/>
        <v>611.01</v>
      </c>
      <c r="K13" s="25"/>
      <c r="L13" s="19">
        <f t="shared" ref="L13" si="1">SUM(L6:L12)</f>
        <v>85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43</v>
      </c>
      <c r="F14" s="43">
        <v>60</v>
      </c>
      <c r="G14" s="43">
        <v>0.48</v>
      </c>
      <c r="H14" s="43">
        <v>0.06</v>
      </c>
      <c r="I14" s="43">
        <v>1.5</v>
      </c>
      <c r="J14" s="43">
        <v>8.4600000000000009</v>
      </c>
      <c r="K14" s="44">
        <v>982</v>
      </c>
      <c r="L14" s="43">
        <v>19.28</v>
      </c>
    </row>
    <row r="15" spans="1:12" ht="60" x14ac:dyDescent="0.25">
      <c r="A15" s="23"/>
      <c r="B15" s="15"/>
      <c r="C15" s="11"/>
      <c r="D15" s="7" t="s">
        <v>26</v>
      </c>
      <c r="E15" s="52" t="s">
        <v>47</v>
      </c>
      <c r="F15" s="43">
        <v>225</v>
      </c>
      <c r="G15" s="43">
        <v>6.89</v>
      </c>
      <c r="H15" s="43">
        <v>6.43</v>
      </c>
      <c r="I15" s="43">
        <v>13.7</v>
      </c>
      <c r="J15" s="43">
        <v>170.19</v>
      </c>
      <c r="K15" s="44" t="s">
        <v>52</v>
      </c>
      <c r="L15" s="43">
        <v>22.97</v>
      </c>
    </row>
    <row r="16" spans="1:12" ht="45" x14ac:dyDescent="0.25">
      <c r="A16" s="23"/>
      <c r="B16" s="15"/>
      <c r="C16" s="11"/>
      <c r="D16" s="7" t="s">
        <v>27</v>
      </c>
      <c r="E16" s="52" t="s">
        <v>48</v>
      </c>
      <c r="F16" s="43">
        <v>120</v>
      </c>
      <c r="G16" s="43">
        <v>12.59</v>
      </c>
      <c r="H16" s="43">
        <v>5.74</v>
      </c>
      <c r="I16" s="43">
        <v>7.77</v>
      </c>
      <c r="J16" s="43">
        <v>167.1</v>
      </c>
      <c r="K16" s="44">
        <v>651</v>
      </c>
      <c r="L16" s="43">
        <v>28.54</v>
      </c>
    </row>
    <row r="17" spans="1:12" ht="30" x14ac:dyDescent="0.25">
      <c r="A17" s="23"/>
      <c r="B17" s="15"/>
      <c r="C17" s="11"/>
      <c r="D17" s="7" t="s">
        <v>28</v>
      </c>
      <c r="E17" s="52" t="s">
        <v>49</v>
      </c>
      <c r="F17" s="43">
        <v>180</v>
      </c>
      <c r="G17" s="43">
        <v>3.71</v>
      </c>
      <c r="H17" s="43">
        <v>5.36</v>
      </c>
      <c r="I17" s="43">
        <v>24.12</v>
      </c>
      <c r="J17" s="43">
        <v>179.59</v>
      </c>
      <c r="K17" s="44">
        <v>371</v>
      </c>
      <c r="L17" s="43">
        <v>17.46</v>
      </c>
    </row>
    <row r="18" spans="1:12" ht="30" x14ac:dyDescent="0.25">
      <c r="A18" s="23"/>
      <c r="B18" s="15"/>
      <c r="C18" s="11"/>
      <c r="D18" s="7" t="s">
        <v>29</v>
      </c>
      <c r="E18" s="52" t="s">
        <v>50</v>
      </c>
      <c r="F18" s="43">
        <v>200</v>
      </c>
      <c r="G18" s="43">
        <v>0.25</v>
      </c>
      <c r="H18" s="43">
        <v>1.1100000000000001</v>
      </c>
      <c r="I18" s="43">
        <v>18.670000000000002</v>
      </c>
      <c r="J18" s="43">
        <v>85.67</v>
      </c>
      <c r="K18" s="44">
        <v>904</v>
      </c>
      <c r="L18" s="43">
        <v>12.85</v>
      </c>
    </row>
    <row r="19" spans="1:12" ht="15" x14ac:dyDescent="0.25">
      <c r="A19" s="23"/>
      <c r="B19" s="15"/>
      <c r="C19" s="11"/>
      <c r="D19" s="7" t="s">
        <v>30</v>
      </c>
      <c r="E19" s="52" t="s">
        <v>40</v>
      </c>
      <c r="F19" s="43">
        <v>29</v>
      </c>
      <c r="G19" s="43">
        <v>2.1800000000000002</v>
      </c>
      <c r="H19" s="43">
        <v>0.28999999999999998</v>
      </c>
      <c r="I19" s="43">
        <v>14.79</v>
      </c>
      <c r="J19" s="43">
        <v>77.47</v>
      </c>
      <c r="K19" s="44" t="s">
        <v>41</v>
      </c>
      <c r="L19" s="43">
        <v>2.14</v>
      </c>
    </row>
    <row r="20" spans="1:12" ht="15" x14ac:dyDescent="0.25">
      <c r="A20" s="23"/>
      <c r="B20" s="15"/>
      <c r="C20" s="11"/>
      <c r="D20" s="7" t="s">
        <v>31</v>
      </c>
      <c r="E20" s="52" t="s">
        <v>51</v>
      </c>
      <c r="F20" s="43">
        <v>30</v>
      </c>
      <c r="G20" s="43">
        <v>1.98</v>
      </c>
      <c r="H20" s="43">
        <v>0.36</v>
      </c>
      <c r="I20" s="43">
        <v>11.88</v>
      </c>
      <c r="J20" s="43">
        <v>58.68</v>
      </c>
      <c r="K20" s="44" t="s">
        <v>41</v>
      </c>
      <c r="L20" s="43">
        <v>1.76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844</v>
      </c>
      <c r="G23" s="19">
        <f t="shared" ref="G23:J23" si="2">SUM(G14:G22)</f>
        <v>28.080000000000002</v>
      </c>
      <c r="H23" s="19">
        <f t="shared" si="2"/>
        <v>19.349999999999998</v>
      </c>
      <c r="I23" s="19">
        <f t="shared" si="2"/>
        <v>92.43</v>
      </c>
      <c r="J23" s="19">
        <f t="shared" si="2"/>
        <v>747.16</v>
      </c>
      <c r="K23" s="25"/>
      <c r="L23" s="19">
        <f t="shared" ref="L23" si="3">SUM(L14:L22)</f>
        <v>105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1465</v>
      </c>
      <c r="G24" s="32">
        <f t="shared" ref="G24:J24" si="4">G13+G23</f>
        <v>48.19</v>
      </c>
      <c r="H24" s="32">
        <f t="shared" si="4"/>
        <v>40.599999999999994</v>
      </c>
      <c r="I24" s="32">
        <f t="shared" si="4"/>
        <v>182.26</v>
      </c>
      <c r="J24" s="32">
        <f t="shared" si="4"/>
        <v>1358.17</v>
      </c>
      <c r="K24" s="32"/>
      <c r="L24" s="32">
        <f t="shared" ref="L24" si="5">L13+L23</f>
        <v>190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60" x14ac:dyDescent="0.25">
      <c r="A26" s="14"/>
      <c r="B26" s="15"/>
      <c r="C26" s="11"/>
      <c r="D26" s="6"/>
      <c r="E26" s="52" t="s">
        <v>54</v>
      </c>
      <c r="F26" s="43">
        <v>180</v>
      </c>
      <c r="G26" s="43">
        <v>23.12</v>
      </c>
      <c r="H26" s="43">
        <v>16.190000000000001</v>
      </c>
      <c r="I26" s="43">
        <v>40.69</v>
      </c>
      <c r="J26" s="43">
        <v>400.95</v>
      </c>
      <c r="K26" s="44" t="s">
        <v>59</v>
      </c>
      <c r="L26" s="43">
        <v>62.93</v>
      </c>
    </row>
    <row r="27" spans="1:12" ht="15" x14ac:dyDescent="0.25">
      <c r="A27" s="14"/>
      <c r="B27" s="15"/>
      <c r="C27" s="11"/>
      <c r="D27" s="7" t="s">
        <v>21</v>
      </c>
      <c r="E27" s="52" t="s">
        <v>53</v>
      </c>
      <c r="F27" s="43">
        <v>200</v>
      </c>
      <c r="G27" s="43">
        <v>1.36</v>
      </c>
      <c r="H27" s="43">
        <v>1.41</v>
      </c>
      <c r="I27" s="43">
        <v>2.14</v>
      </c>
      <c r="J27" s="43">
        <v>26.69</v>
      </c>
      <c r="K27" s="44">
        <v>603</v>
      </c>
      <c r="L27" s="43">
        <v>5.75</v>
      </c>
    </row>
    <row r="28" spans="1:12" ht="15" x14ac:dyDescent="0.25">
      <c r="A28" s="14"/>
      <c r="B28" s="15"/>
      <c r="C28" s="11"/>
      <c r="D28" s="7" t="s">
        <v>22</v>
      </c>
      <c r="E28" s="52" t="s">
        <v>40</v>
      </c>
      <c r="F28" s="43">
        <v>32</v>
      </c>
      <c r="G28" s="43">
        <v>2.4</v>
      </c>
      <c r="H28" s="43">
        <v>0.32</v>
      </c>
      <c r="I28" s="43">
        <v>16.32</v>
      </c>
      <c r="J28" s="43">
        <v>77.760000000000005</v>
      </c>
      <c r="K28" s="44" t="s">
        <v>41</v>
      </c>
      <c r="L28" s="43">
        <v>2.36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.75" thickBot="1" x14ac:dyDescent="0.3">
      <c r="A30" s="14"/>
      <c r="B30" s="15"/>
      <c r="C30" s="11"/>
      <c r="D30" s="6"/>
      <c r="E30" s="53" t="s">
        <v>55</v>
      </c>
      <c r="F30" s="43">
        <v>125</v>
      </c>
      <c r="G30" s="43">
        <v>0.88</v>
      </c>
      <c r="H30" s="43">
        <v>0.25</v>
      </c>
      <c r="I30" s="43">
        <v>14.25</v>
      </c>
      <c r="J30" s="43">
        <v>62.77</v>
      </c>
      <c r="K30" s="44" t="s">
        <v>41</v>
      </c>
      <c r="L30" s="43">
        <v>13.96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537</v>
      </c>
      <c r="G32" s="19">
        <f t="shared" ref="G32" si="6">SUM(G25:G31)</f>
        <v>27.759999999999998</v>
      </c>
      <c r="H32" s="19">
        <f t="shared" ref="H32" si="7">SUM(H25:H31)</f>
        <v>18.170000000000002</v>
      </c>
      <c r="I32" s="19">
        <f t="shared" ref="I32" si="8">SUM(I25:I31)</f>
        <v>73.400000000000006</v>
      </c>
      <c r="J32" s="19">
        <f t="shared" ref="J32:L32" si="9">SUM(J25:J31)</f>
        <v>568.16999999999996</v>
      </c>
      <c r="K32" s="25"/>
      <c r="L32" s="19">
        <f t="shared" si="9"/>
        <v>85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45" x14ac:dyDescent="0.25">
      <c r="A34" s="14"/>
      <c r="B34" s="15"/>
      <c r="C34" s="11"/>
      <c r="D34" s="7" t="s">
        <v>26</v>
      </c>
      <c r="E34" s="52" t="s">
        <v>56</v>
      </c>
      <c r="F34" s="43">
        <v>215</v>
      </c>
      <c r="G34" s="43">
        <v>5.18</v>
      </c>
      <c r="H34" s="43">
        <v>5.62</v>
      </c>
      <c r="I34" s="43">
        <v>20.420000000000002</v>
      </c>
      <c r="J34" s="43">
        <v>152.97999999999999</v>
      </c>
      <c r="K34" s="44">
        <v>1122</v>
      </c>
      <c r="L34" s="43">
        <v>6.21</v>
      </c>
    </row>
    <row r="35" spans="1:12" ht="30" x14ac:dyDescent="0.25">
      <c r="A35" s="14"/>
      <c r="B35" s="15"/>
      <c r="C35" s="11"/>
      <c r="D35" s="7" t="s">
        <v>27</v>
      </c>
      <c r="E35" s="52" t="s">
        <v>57</v>
      </c>
      <c r="F35" s="43">
        <v>250</v>
      </c>
      <c r="G35" s="43">
        <v>22.81</v>
      </c>
      <c r="H35" s="43">
        <v>34.33</v>
      </c>
      <c r="I35" s="43">
        <v>49.39</v>
      </c>
      <c r="J35" s="43">
        <v>487.73</v>
      </c>
      <c r="K35" s="44">
        <v>523</v>
      </c>
      <c r="L35" s="43">
        <v>66.84</v>
      </c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52" t="s">
        <v>58</v>
      </c>
      <c r="F37" s="43">
        <v>200</v>
      </c>
      <c r="G37" s="43">
        <v>0.21</v>
      </c>
      <c r="H37" s="43">
        <v>7.0000000000000007E-2</v>
      </c>
      <c r="I37" s="43">
        <v>13.13</v>
      </c>
      <c r="J37" s="43">
        <v>53.99</v>
      </c>
      <c r="K37" s="44">
        <v>667</v>
      </c>
      <c r="L37" s="43">
        <v>5.96</v>
      </c>
    </row>
    <row r="38" spans="1:12" ht="15" x14ac:dyDescent="0.25">
      <c r="A38" s="14"/>
      <c r="B38" s="15"/>
      <c r="C38" s="11"/>
      <c r="D38" s="7" t="s">
        <v>30</v>
      </c>
      <c r="E38" s="52" t="s">
        <v>40</v>
      </c>
      <c r="F38" s="43">
        <v>26</v>
      </c>
      <c r="G38" s="43">
        <v>1.96</v>
      </c>
      <c r="H38" s="43">
        <v>0.26</v>
      </c>
      <c r="I38" s="43">
        <v>13.26</v>
      </c>
      <c r="J38" s="43">
        <v>63.18</v>
      </c>
      <c r="K38" s="44" t="s">
        <v>41</v>
      </c>
      <c r="L38" s="43">
        <v>1.92</v>
      </c>
    </row>
    <row r="39" spans="1:12" ht="15" x14ac:dyDescent="0.25">
      <c r="A39" s="14"/>
      <c r="B39" s="15"/>
      <c r="C39" s="11"/>
      <c r="D39" s="7" t="s">
        <v>31</v>
      </c>
      <c r="E39" s="52" t="s">
        <v>51</v>
      </c>
      <c r="F39" s="43">
        <v>20</v>
      </c>
      <c r="G39" s="43">
        <v>1.32</v>
      </c>
      <c r="H39" s="43">
        <v>0.24</v>
      </c>
      <c r="I39" s="43">
        <v>7.92</v>
      </c>
      <c r="J39" s="43">
        <v>39.119999999999997</v>
      </c>
      <c r="K39" s="44" t="s">
        <v>41</v>
      </c>
      <c r="L39" s="43">
        <v>1.17</v>
      </c>
    </row>
    <row r="40" spans="1:12" ht="15" x14ac:dyDescent="0.25">
      <c r="A40" s="14"/>
      <c r="B40" s="15"/>
      <c r="C40" s="11"/>
      <c r="D40" s="6"/>
      <c r="E40" s="54" t="s">
        <v>42</v>
      </c>
      <c r="F40" s="43">
        <v>125</v>
      </c>
      <c r="G40" s="43">
        <v>0</v>
      </c>
      <c r="H40" s="43">
        <v>0</v>
      </c>
      <c r="I40" s="43">
        <v>13.75</v>
      </c>
      <c r="J40" s="43">
        <v>55</v>
      </c>
      <c r="K40" s="44" t="s">
        <v>41</v>
      </c>
      <c r="L40" s="43">
        <v>22.9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836</v>
      </c>
      <c r="G42" s="19">
        <f t="shared" ref="G42" si="10">SUM(G33:G41)</f>
        <v>31.48</v>
      </c>
      <c r="H42" s="19">
        <f t="shared" ref="H42" si="11">SUM(H33:H41)</f>
        <v>40.519999999999996</v>
      </c>
      <c r="I42" s="19">
        <f t="shared" ref="I42" si="12">SUM(I33:I41)</f>
        <v>117.87</v>
      </c>
      <c r="J42" s="19">
        <f t="shared" ref="J42:L42" si="13">SUM(J33:J41)</f>
        <v>852</v>
      </c>
      <c r="K42" s="25"/>
      <c r="L42" s="19">
        <f t="shared" si="13"/>
        <v>105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1373</v>
      </c>
      <c r="G43" s="32">
        <f t="shared" ref="G43" si="14">G32+G42</f>
        <v>59.239999999999995</v>
      </c>
      <c r="H43" s="32">
        <f t="shared" ref="H43" si="15">H32+H42</f>
        <v>58.69</v>
      </c>
      <c r="I43" s="32">
        <f t="shared" ref="I43" si="16">I32+I42</f>
        <v>191.27</v>
      </c>
      <c r="J43" s="32">
        <f t="shared" ref="J43:L43" si="17">J32+J42</f>
        <v>1420.17</v>
      </c>
      <c r="K43" s="32"/>
      <c r="L43" s="32">
        <f t="shared" si="17"/>
        <v>190</v>
      </c>
    </row>
    <row r="44" spans="1:12" ht="30" x14ac:dyDescent="0.25">
      <c r="A44" s="20">
        <v>1</v>
      </c>
      <c r="B44" s="21">
        <v>3</v>
      </c>
      <c r="C44" s="22" t="s">
        <v>19</v>
      </c>
      <c r="D44" s="5" t="s">
        <v>20</v>
      </c>
      <c r="E44" s="51" t="s">
        <v>60</v>
      </c>
      <c r="F44" s="40">
        <v>120</v>
      </c>
      <c r="G44" s="40">
        <v>11.57</v>
      </c>
      <c r="H44" s="40">
        <v>18.170000000000002</v>
      </c>
      <c r="I44" s="40">
        <v>14.32</v>
      </c>
      <c r="J44" s="40">
        <v>177.05</v>
      </c>
      <c r="K44" s="41">
        <v>1042</v>
      </c>
      <c r="L44" s="40">
        <v>41.54</v>
      </c>
    </row>
    <row r="45" spans="1:12" ht="30" x14ac:dyDescent="0.25">
      <c r="A45" s="23"/>
      <c r="B45" s="15"/>
      <c r="C45" s="11"/>
      <c r="D45" s="6"/>
      <c r="E45" s="52" t="s">
        <v>61</v>
      </c>
      <c r="F45" s="43">
        <v>150</v>
      </c>
      <c r="G45" s="43">
        <v>2.98</v>
      </c>
      <c r="H45" s="43">
        <v>5.87</v>
      </c>
      <c r="I45" s="43">
        <v>18.63</v>
      </c>
      <c r="J45" s="43">
        <v>139.27000000000001</v>
      </c>
      <c r="K45" s="44">
        <v>867</v>
      </c>
      <c r="L45" s="43">
        <v>15.63</v>
      </c>
    </row>
    <row r="46" spans="1:12" ht="15" x14ac:dyDescent="0.25">
      <c r="A46" s="23"/>
      <c r="B46" s="15"/>
      <c r="C46" s="11"/>
      <c r="D46" s="7" t="s">
        <v>21</v>
      </c>
      <c r="E46" s="52" t="s">
        <v>62</v>
      </c>
      <c r="F46" s="43">
        <v>200</v>
      </c>
      <c r="G46" s="43">
        <v>0.1</v>
      </c>
      <c r="H46" s="43">
        <v>0.43</v>
      </c>
      <c r="I46" s="43">
        <v>21.06</v>
      </c>
      <c r="J46" s="43">
        <v>88.51</v>
      </c>
      <c r="K46" s="44">
        <v>435</v>
      </c>
      <c r="L46" s="43">
        <v>5.88</v>
      </c>
    </row>
    <row r="47" spans="1:12" ht="15" x14ac:dyDescent="0.25">
      <c r="A47" s="23"/>
      <c r="B47" s="15"/>
      <c r="C47" s="11"/>
      <c r="D47" s="7" t="s">
        <v>22</v>
      </c>
      <c r="E47" s="52" t="s">
        <v>40</v>
      </c>
      <c r="F47" s="43">
        <v>21</v>
      </c>
      <c r="G47" s="43">
        <v>1.58</v>
      </c>
      <c r="H47" s="43">
        <v>0.21</v>
      </c>
      <c r="I47" s="43">
        <v>10.71</v>
      </c>
      <c r="J47" s="43">
        <v>51.03</v>
      </c>
      <c r="K47" s="44" t="s">
        <v>41</v>
      </c>
      <c r="L47" s="43">
        <v>1.55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.75" thickBot="1" x14ac:dyDescent="0.3">
      <c r="A49" s="23"/>
      <c r="B49" s="15"/>
      <c r="C49" s="11"/>
      <c r="D49" s="6"/>
      <c r="E49" s="53" t="s">
        <v>63</v>
      </c>
      <c r="F49" s="43">
        <v>60</v>
      </c>
      <c r="G49" s="43">
        <v>4.08</v>
      </c>
      <c r="H49" s="43">
        <v>14.52</v>
      </c>
      <c r="I49" s="43">
        <v>37.78</v>
      </c>
      <c r="J49" s="43">
        <v>157.5</v>
      </c>
      <c r="K49" s="44" t="s">
        <v>41</v>
      </c>
      <c r="L49" s="43">
        <v>20.399999999999999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551</v>
      </c>
      <c r="G51" s="19">
        <f t="shared" ref="G51" si="18">SUM(G44:G50)</f>
        <v>20.310000000000002</v>
      </c>
      <c r="H51" s="19">
        <f t="shared" ref="H51" si="19">SUM(H44:H50)</f>
        <v>39.200000000000003</v>
      </c>
      <c r="I51" s="19">
        <f t="shared" ref="I51" si="20">SUM(I44:I50)</f>
        <v>102.5</v>
      </c>
      <c r="J51" s="19">
        <f t="shared" ref="J51:L51" si="21">SUM(J44:J50)</f>
        <v>613.36</v>
      </c>
      <c r="K51" s="25"/>
      <c r="L51" s="19">
        <f t="shared" si="21"/>
        <v>85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45" x14ac:dyDescent="0.25">
      <c r="A53" s="23"/>
      <c r="B53" s="15"/>
      <c r="C53" s="11"/>
      <c r="D53" s="7" t="s">
        <v>26</v>
      </c>
      <c r="E53" s="52" t="s">
        <v>64</v>
      </c>
      <c r="F53" s="43">
        <v>210</v>
      </c>
      <c r="G53" s="43">
        <v>4.43</v>
      </c>
      <c r="H53" s="43">
        <v>4.7</v>
      </c>
      <c r="I53" s="43">
        <v>10.38</v>
      </c>
      <c r="J53" s="43">
        <v>95.56</v>
      </c>
      <c r="K53" s="44" t="s">
        <v>68</v>
      </c>
      <c r="L53" s="43">
        <v>16.39</v>
      </c>
    </row>
    <row r="54" spans="1:12" ht="45" x14ac:dyDescent="0.25">
      <c r="A54" s="23"/>
      <c r="B54" s="15"/>
      <c r="C54" s="11"/>
      <c r="D54" s="7" t="s">
        <v>27</v>
      </c>
      <c r="E54" s="52" t="s">
        <v>65</v>
      </c>
      <c r="F54" s="43">
        <v>120</v>
      </c>
      <c r="G54" s="43">
        <v>12.8</v>
      </c>
      <c r="H54" s="43">
        <v>19.55</v>
      </c>
      <c r="I54" s="43">
        <v>13.4</v>
      </c>
      <c r="J54" s="43">
        <v>220.75</v>
      </c>
      <c r="K54" s="44">
        <v>246</v>
      </c>
      <c r="L54" s="43">
        <v>39.49</v>
      </c>
    </row>
    <row r="55" spans="1:12" ht="30" x14ac:dyDescent="0.25">
      <c r="A55" s="23"/>
      <c r="B55" s="15"/>
      <c r="C55" s="11"/>
      <c r="D55" s="7" t="s">
        <v>28</v>
      </c>
      <c r="E55" s="52" t="s">
        <v>45</v>
      </c>
      <c r="F55" s="43">
        <v>150</v>
      </c>
      <c r="G55" s="43">
        <v>6.2</v>
      </c>
      <c r="H55" s="43">
        <v>4.74</v>
      </c>
      <c r="I55" s="43">
        <v>37.979999999999997</v>
      </c>
      <c r="J55" s="43">
        <v>202.36</v>
      </c>
      <c r="K55" s="44">
        <v>632</v>
      </c>
      <c r="L55" s="43">
        <v>9.93</v>
      </c>
    </row>
    <row r="56" spans="1:12" ht="15" x14ac:dyDescent="0.25">
      <c r="A56" s="23"/>
      <c r="B56" s="15"/>
      <c r="C56" s="11"/>
      <c r="D56" s="7" t="s">
        <v>29</v>
      </c>
      <c r="E56" s="52" t="s">
        <v>66</v>
      </c>
      <c r="F56" s="43">
        <v>200</v>
      </c>
      <c r="G56" s="43">
        <v>0.99</v>
      </c>
      <c r="H56" s="43">
        <v>0.06</v>
      </c>
      <c r="I56" s="43">
        <v>18.36</v>
      </c>
      <c r="J56" s="43">
        <v>77.94</v>
      </c>
      <c r="K56" s="44">
        <v>435</v>
      </c>
      <c r="L56" s="43">
        <v>5.58</v>
      </c>
    </row>
    <row r="57" spans="1:12" ht="15" x14ac:dyDescent="0.25">
      <c r="A57" s="23"/>
      <c r="B57" s="15"/>
      <c r="C57" s="11"/>
      <c r="D57" s="7" t="s">
        <v>30</v>
      </c>
      <c r="E57" s="52" t="s">
        <v>40</v>
      </c>
      <c r="F57" s="43">
        <v>30</v>
      </c>
      <c r="G57" s="43">
        <v>2.25</v>
      </c>
      <c r="H57" s="43">
        <v>0.3</v>
      </c>
      <c r="I57" s="43">
        <v>15.3</v>
      </c>
      <c r="J57" s="43">
        <v>60.9</v>
      </c>
      <c r="K57" s="44" t="s">
        <v>41</v>
      </c>
      <c r="L57" s="43">
        <v>2.21</v>
      </c>
    </row>
    <row r="58" spans="1:12" ht="15" x14ac:dyDescent="0.25">
      <c r="A58" s="23"/>
      <c r="B58" s="15"/>
      <c r="C58" s="11"/>
      <c r="D58" s="7" t="s">
        <v>31</v>
      </c>
      <c r="E58" s="52" t="s">
        <v>51</v>
      </c>
      <c r="F58" s="43">
        <v>24</v>
      </c>
      <c r="G58" s="43">
        <v>1.58</v>
      </c>
      <c r="H58" s="43">
        <v>0.28999999999999998</v>
      </c>
      <c r="I58" s="43">
        <v>9.5</v>
      </c>
      <c r="J58" s="43">
        <v>46.94</v>
      </c>
      <c r="K58" s="44" t="s">
        <v>41</v>
      </c>
      <c r="L58" s="43">
        <v>1.4</v>
      </c>
    </row>
    <row r="59" spans="1:12" ht="15" x14ac:dyDescent="0.25">
      <c r="A59" s="23"/>
      <c r="B59" s="15"/>
      <c r="C59" s="11"/>
      <c r="D59" s="6"/>
      <c r="E59" s="54" t="s">
        <v>67</v>
      </c>
      <c r="F59" s="43">
        <v>40</v>
      </c>
      <c r="G59" s="43">
        <v>2.6</v>
      </c>
      <c r="H59" s="43">
        <v>1.6</v>
      </c>
      <c r="I59" s="43">
        <v>32.799999999999997</v>
      </c>
      <c r="J59" s="43">
        <v>156</v>
      </c>
      <c r="K59" s="44" t="s">
        <v>41</v>
      </c>
      <c r="L59" s="43">
        <v>30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774</v>
      </c>
      <c r="G61" s="19">
        <f t="shared" ref="G61" si="22">SUM(G52:G60)</f>
        <v>30.85</v>
      </c>
      <c r="H61" s="19">
        <f t="shared" ref="H61" si="23">SUM(H52:H60)</f>
        <v>31.240000000000002</v>
      </c>
      <c r="I61" s="19">
        <f t="shared" ref="I61" si="24">SUM(I52:I60)</f>
        <v>137.72</v>
      </c>
      <c r="J61" s="19">
        <f t="shared" ref="J61:L61" si="25">SUM(J52:J60)</f>
        <v>860.45</v>
      </c>
      <c r="K61" s="25"/>
      <c r="L61" s="19">
        <f t="shared" si="25"/>
        <v>105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1325</v>
      </c>
      <c r="G62" s="32">
        <f t="shared" ref="G62" si="26">G51+G61</f>
        <v>51.160000000000004</v>
      </c>
      <c r="H62" s="32">
        <f t="shared" ref="H62" si="27">H51+H61</f>
        <v>70.44</v>
      </c>
      <c r="I62" s="32">
        <f t="shared" ref="I62" si="28">I51+I61</f>
        <v>240.22</v>
      </c>
      <c r="J62" s="32">
        <f t="shared" ref="J62:L62" si="29">J51+J61</f>
        <v>1473.81</v>
      </c>
      <c r="K62" s="32"/>
      <c r="L62" s="32">
        <f t="shared" si="29"/>
        <v>190</v>
      </c>
    </row>
    <row r="63" spans="1:12" ht="45" x14ac:dyDescent="0.25">
      <c r="A63" s="20">
        <v>1</v>
      </c>
      <c r="B63" s="21">
        <v>4</v>
      </c>
      <c r="C63" s="22" t="s">
        <v>19</v>
      </c>
      <c r="D63" s="5" t="s">
        <v>20</v>
      </c>
      <c r="E63" s="51" t="s">
        <v>69</v>
      </c>
      <c r="F63" s="40">
        <v>180</v>
      </c>
      <c r="G63" s="40">
        <v>3.97</v>
      </c>
      <c r="H63" s="40">
        <v>8.48</v>
      </c>
      <c r="I63" s="40">
        <v>20.98</v>
      </c>
      <c r="J63" s="40">
        <v>186.15</v>
      </c>
      <c r="K63" s="41">
        <v>47</v>
      </c>
      <c r="L63" s="40">
        <v>19.95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30" x14ac:dyDescent="0.25">
      <c r="A65" s="23"/>
      <c r="B65" s="15"/>
      <c r="C65" s="11"/>
      <c r="D65" s="7" t="s">
        <v>21</v>
      </c>
      <c r="E65" s="52" t="s">
        <v>70</v>
      </c>
      <c r="F65" s="43">
        <v>200</v>
      </c>
      <c r="G65" s="43">
        <v>1.51</v>
      </c>
      <c r="H65" s="43">
        <v>1.1299999999999999</v>
      </c>
      <c r="I65" s="43">
        <v>12.61</v>
      </c>
      <c r="J65" s="43">
        <v>66.650000000000006</v>
      </c>
      <c r="K65" s="44">
        <v>1066</v>
      </c>
      <c r="L65" s="43">
        <v>8.93</v>
      </c>
    </row>
    <row r="66" spans="1:12" ht="15" x14ac:dyDescent="0.25">
      <c r="A66" s="23"/>
      <c r="B66" s="15"/>
      <c r="C66" s="11"/>
      <c r="D66" s="7" t="s">
        <v>22</v>
      </c>
      <c r="E66" s="52" t="s">
        <v>40</v>
      </c>
      <c r="F66" s="43">
        <v>28</v>
      </c>
      <c r="G66" s="43">
        <v>2.1</v>
      </c>
      <c r="H66" s="43">
        <v>0.28000000000000003</v>
      </c>
      <c r="I66" s="43">
        <v>14.28</v>
      </c>
      <c r="J66" s="43">
        <v>68.040000000000006</v>
      </c>
      <c r="K66" s="44" t="s">
        <v>41</v>
      </c>
      <c r="L66" s="43">
        <v>2.06</v>
      </c>
    </row>
    <row r="67" spans="1:12" ht="15" x14ac:dyDescent="0.25">
      <c r="A67" s="23"/>
      <c r="B67" s="15"/>
      <c r="C67" s="11"/>
      <c r="D67" s="7" t="s">
        <v>23</v>
      </c>
      <c r="E67" s="52"/>
      <c r="F67" s="43"/>
      <c r="G67" s="43"/>
      <c r="H67" s="43"/>
      <c r="I67" s="43"/>
      <c r="J67" s="43"/>
      <c r="K67" s="44"/>
      <c r="L67" s="43"/>
    </row>
    <row r="68" spans="1:12" ht="15.75" thickBot="1" x14ac:dyDescent="0.3">
      <c r="A68" s="23"/>
      <c r="B68" s="15"/>
      <c r="C68" s="11"/>
      <c r="D68" s="6"/>
      <c r="E68" s="53" t="s">
        <v>72</v>
      </c>
      <c r="F68" s="43">
        <v>130</v>
      </c>
      <c r="G68" s="43">
        <v>1.04</v>
      </c>
      <c r="H68" s="43">
        <v>0.26</v>
      </c>
      <c r="I68" s="43">
        <v>9.75</v>
      </c>
      <c r="J68" s="43">
        <v>45.5</v>
      </c>
      <c r="K68" s="44" t="s">
        <v>41</v>
      </c>
      <c r="L68" s="43">
        <v>35.590000000000003</v>
      </c>
    </row>
    <row r="69" spans="1:12" ht="15" x14ac:dyDescent="0.25">
      <c r="A69" s="23"/>
      <c r="B69" s="15"/>
      <c r="C69" s="11"/>
      <c r="D69" s="6"/>
      <c r="E69" s="52" t="s">
        <v>71</v>
      </c>
      <c r="F69" s="43">
        <v>25</v>
      </c>
      <c r="G69" s="43">
        <v>5.8</v>
      </c>
      <c r="H69" s="43">
        <v>7.38</v>
      </c>
      <c r="I69" s="43">
        <v>0</v>
      </c>
      <c r="J69" s="43">
        <v>89.58</v>
      </c>
      <c r="K69" s="44" t="s">
        <v>41</v>
      </c>
      <c r="L69" s="43">
        <v>18.47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563</v>
      </c>
      <c r="G70" s="19">
        <f t="shared" ref="G70" si="30">SUM(G63:G69)</f>
        <v>14.420000000000002</v>
      </c>
      <c r="H70" s="19">
        <f t="shared" ref="H70" si="31">SUM(H63:H69)</f>
        <v>17.529999999999998</v>
      </c>
      <c r="I70" s="19">
        <f t="shared" ref="I70" si="32">SUM(I63:I69)</f>
        <v>57.620000000000005</v>
      </c>
      <c r="J70" s="19">
        <f t="shared" ref="J70:L70" si="33">SUM(J63:J69)</f>
        <v>455.92</v>
      </c>
      <c r="K70" s="25"/>
      <c r="L70" s="19">
        <f t="shared" si="33"/>
        <v>85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5" t="s">
        <v>73</v>
      </c>
      <c r="F71" s="43">
        <v>65</v>
      </c>
      <c r="G71" s="43">
        <v>0.72</v>
      </c>
      <c r="H71" s="43">
        <v>0.13</v>
      </c>
      <c r="I71" s="43">
        <v>2.4700000000000002</v>
      </c>
      <c r="J71" s="43">
        <v>13.91</v>
      </c>
      <c r="K71" s="44">
        <v>982</v>
      </c>
      <c r="L71" s="43">
        <v>20.89</v>
      </c>
    </row>
    <row r="72" spans="1:12" ht="45" x14ac:dyDescent="0.25">
      <c r="A72" s="23"/>
      <c r="B72" s="15"/>
      <c r="C72" s="11"/>
      <c r="D72" s="7" t="s">
        <v>26</v>
      </c>
      <c r="E72" s="52" t="s">
        <v>74</v>
      </c>
      <c r="F72" s="43">
        <v>220</v>
      </c>
      <c r="G72" s="43">
        <v>3.17</v>
      </c>
      <c r="H72" s="43">
        <v>6.31</v>
      </c>
      <c r="I72" s="43">
        <v>6.23</v>
      </c>
      <c r="J72" s="43">
        <v>94.41</v>
      </c>
      <c r="K72" s="44">
        <v>996</v>
      </c>
      <c r="L72" s="43">
        <v>20.45</v>
      </c>
    </row>
    <row r="73" spans="1:12" ht="30" x14ac:dyDescent="0.25">
      <c r="A73" s="23"/>
      <c r="B73" s="15"/>
      <c r="C73" s="11"/>
      <c r="D73" s="7" t="s">
        <v>27</v>
      </c>
      <c r="E73" s="52" t="s">
        <v>75</v>
      </c>
      <c r="F73" s="43">
        <v>100</v>
      </c>
      <c r="G73" s="43">
        <v>14.09</v>
      </c>
      <c r="H73" s="43">
        <v>14.04</v>
      </c>
      <c r="I73" s="43">
        <v>1.3</v>
      </c>
      <c r="J73" s="43">
        <v>197.92</v>
      </c>
      <c r="K73" s="44">
        <v>1036</v>
      </c>
      <c r="L73" s="43">
        <v>50.5</v>
      </c>
    </row>
    <row r="74" spans="1:12" ht="30" x14ac:dyDescent="0.25">
      <c r="A74" s="23"/>
      <c r="B74" s="15"/>
      <c r="C74" s="11"/>
      <c r="D74" s="7" t="s">
        <v>28</v>
      </c>
      <c r="E74" s="52" t="s">
        <v>76</v>
      </c>
      <c r="F74" s="43">
        <v>150</v>
      </c>
      <c r="G74" s="43">
        <v>5.42</v>
      </c>
      <c r="H74" s="43">
        <v>4.07</v>
      </c>
      <c r="I74" s="43">
        <v>31.8</v>
      </c>
      <c r="J74" s="43">
        <v>195.45</v>
      </c>
      <c r="K74" s="44">
        <v>307</v>
      </c>
      <c r="L74" s="43">
        <v>6.52</v>
      </c>
    </row>
    <row r="75" spans="1:12" ht="30" x14ac:dyDescent="0.25">
      <c r="A75" s="23"/>
      <c r="B75" s="15"/>
      <c r="C75" s="11"/>
      <c r="D75" s="7" t="s">
        <v>29</v>
      </c>
      <c r="E75" s="52" t="s">
        <v>77</v>
      </c>
      <c r="F75" s="43">
        <v>200</v>
      </c>
      <c r="G75" s="43">
        <v>0.56999999999999995</v>
      </c>
      <c r="H75" s="43">
        <v>0</v>
      </c>
      <c r="I75" s="43">
        <v>19.55</v>
      </c>
      <c r="J75" s="43">
        <v>80.48</v>
      </c>
      <c r="K75" s="44">
        <v>669</v>
      </c>
      <c r="L75" s="43">
        <v>3.78</v>
      </c>
    </row>
    <row r="76" spans="1:12" ht="15" x14ac:dyDescent="0.25">
      <c r="A76" s="23"/>
      <c r="B76" s="15"/>
      <c r="C76" s="11"/>
      <c r="D76" s="7" t="s">
        <v>30</v>
      </c>
      <c r="E76" s="52" t="s">
        <v>40</v>
      </c>
      <c r="F76" s="43">
        <v>23</v>
      </c>
      <c r="G76" s="43">
        <v>1.73</v>
      </c>
      <c r="H76" s="43">
        <v>0.23</v>
      </c>
      <c r="I76" s="43">
        <v>11.73</v>
      </c>
      <c r="J76" s="43">
        <v>55.89</v>
      </c>
      <c r="K76" s="44" t="s">
        <v>41</v>
      </c>
      <c r="L76" s="43">
        <v>1.69</v>
      </c>
    </row>
    <row r="77" spans="1:12" ht="15" x14ac:dyDescent="0.25">
      <c r="A77" s="23"/>
      <c r="B77" s="15"/>
      <c r="C77" s="11"/>
      <c r="D77" s="7" t="s">
        <v>31</v>
      </c>
      <c r="E77" s="52" t="s">
        <v>51</v>
      </c>
      <c r="F77" s="43">
        <v>20</v>
      </c>
      <c r="G77" s="43">
        <v>1.32</v>
      </c>
      <c r="H77" s="43">
        <v>0.24</v>
      </c>
      <c r="I77" s="43">
        <v>7.92</v>
      </c>
      <c r="J77" s="43">
        <v>39.119999999999997</v>
      </c>
      <c r="K77" s="44" t="s">
        <v>41</v>
      </c>
      <c r="L77" s="43">
        <v>1.17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778</v>
      </c>
      <c r="G80" s="19">
        <f t="shared" ref="G80" si="34">SUM(G71:G79)</f>
        <v>27.02</v>
      </c>
      <c r="H80" s="19">
        <f t="shared" ref="H80" si="35">SUM(H71:H79)</f>
        <v>25.019999999999996</v>
      </c>
      <c r="I80" s="19">
        <f t="shared" ref="I80" si="36">SUM(I71:I79)</f>
        <v>81.000000000000014</v>
      </c>
      <c r="J80" s="19">
        <f t="shared" ref="J80:L80" si="37">SUM(J71:J79)</f>
        <v>677.18</v>
      </c>
      <c r="K80" s="25"/>
      <c r="L80" s="19">
        <f t="shared" si="37"/>
        <v>105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1341</v>
      </c>
      <c r="G81" s="32">
        <f t="shared" ref="G81" si="38">G70+G80</f>
        <v>41.44</v>
      </c>
      <c r="H81" s="32">
        <f t="shared" ref="H81" si="39">H70+H80</f>
        <v>42.55</v>
      </c>
      <c r="I81" s="32">
        <f t="shared" ref="I81" si="40">I70+I80</f>
        <v>138.62</v>
      </c>
      <c r="J81" s="32">
        <f t="shared" ref="J81:L81" si="41">J70+J80</f>
        <v>1133.0999999999999</v>
      </c>
      <c r="K81" s="32"/>
      <c r="L81" s="32">
        <f t="shared" si="41"/>
        <v>190</v>
      </c>
    </row>
    <row r="82" spans="1:12" ht="45" x14ac:dyDescent="0.25">
      <c r="A82" s="20">
        <v>1</v>
      </c>
      <c r="B82" s="21">
        <v>5</v>
      </c>
      <c r="C82" s="22" t="s">
        <v>19</v>
      </c>
      <c r="D82" s="5" t="s">
        <v>20</v>
      </c>
      <c r="E82" s="51" t="s">
        <v>78</v>
      </c>
      <c r="F82" s="40">
        <v>180</v>
      </c>
      <c r="G82" s="40">
        <v>6.16</v>
      </c>
      <c r="H82" s="40">
        <v>5.2</v>
      </c>
      <c r="I82" s="40">
        <v>40.659999999999997</v>
      </c>
      <c r="J82" s="40">
        <v>234.09</v>
      </c>
      <c r="K82" s="41">
        <v>623</v>
      </c>
      <c r="L82" s="40">
        <v>20.059999999999999</v>
      </c>
    </row>
    <row r="83" spans="1:12" ht="15.75" thickBot="1" x14ac:dyDescent="0.3">
      <c r="A83" s="23"/>
      <c r="B83" s="15"/>
      <c r="C83" s="11"/>
      <c r="D83" s="6"/>
      <c r="E83" s="53" t="s">
        <v>80</v>
      </c>
      <c r="F83" s="43">
        <v>42</v>
      </c>
      <c r="G83" s="43">
        <v>2.59</v>
      </c>
      <c r="H83" s="43">
        <v>6.43</v>
      </c>
      <c r="I83" s="43">
        <v>17.25</v>
      </c>
      <c r="J83" s="43">
        <v>137.27000000000001</v>
      </c>
      <c r="K83" s="44">
        <v>778</v>
      </c>
      <c r="L83" s="43">
        <v>9.31</v>
      </c>
    </row>
    <row r="84" spans="1:12" ht="15" x14ac:dyDescent="0.25">
      <c r="A84" s="23"/>
      <c r="B84" s="15"/>
      <c r="C84" s="11"/>
      <c r="D84" s="7" t="s">
        <v>21</v>
      </c>
      <c r="E84" s="52" t="s">
        <v>79</v>
      </c>
      <c r="F84" s="43">
        <v>200</v>
      </c>
      <c r="G84" s="43">
        <v>1.82</v>
      </c>
      <c r="H84" s="43">
        <v>1.67</v>
      </c>
      <c r="I84" s="43">
        <v>13.22</v>
      </c>
      <c r="J84" s="43">
        <v>75.19</v>
      </c>
      <c r="K84" s="44">
        <v>986</v>
      </c>
      <c r="L84" s="43">
        <v>9.4700000000000006</v>
      </c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2" t="s">
        <v>81</v>
      </c>
      <c r="F87" s="43">
        <v>100</v>
      </c>
      <c r="G87" s="43">
        <v>0.6</v>
      </c>
      <c r="H87" s="43">
        <v>0.2</v>
      </c>
      <c r="I87" s="43">
        <v>19</v>
      </c>
      <c r="J87" s="43">
        <v>80.2</v>
      </c>
      <c r="K87" s="44" t="s">
        <v>41</v>
      </c>
      <c r="L87" s="43">
        <v>31.68</v>
      </c>
    </row>
    <row r="88" spans="1:12" ht="15" x14ac:dyDescent="0.25">
      <c r="A88" s="23"/>
      <c r="B88" s="15"/>
      <c r="C88" s="11"/>
      <c r="D88" s="6"/>
      <c r="E88" s="52" t="s">
        <v>82</v>
      </c>
      <c r="F88" s="43">
        <v>18</v>
      </c>
      <c r="G88" s="43">
        <v>1.37</v>
      </c>
      <c r="H88" s="43">
        <v>2.98</v>
      </c>
      <c r="I88" s="43">
        <v>0.88</v>
      </c>
      <c r="J88" s="43">
        <v>35.82</v>
      </c>
      <c r="K88" s="44" t="s">
        <v>41</v>
      </c>
      <c r="L88" s="43">
        <v>14.48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540</v>
      </c>
      <c r="G89" s="19">
        <f t="shared" ref="G89" si="42">SUM(G82:G88)</f>
        <v>12.54</v>
      </c>
      <c r="H89" s="19">
        <f t="shared" ref="H89" si="43">SUM(H82:H88)</f>
        <v>16.479999999999997</v>
      </c>
      <c r="I89" s="19">
        <f t="shared" ref="I89" si="44">SUM(I82:I88)</f>
        <v>91.009999999999991</v>
      </c>
      <c r="J89" s="19">
        <f t="shared" ref="J89:L89" si="45">SUM(J82:J88)</f>
        <v>562.57000000000005</v>
      </c>
      <c r="K89" s="25"/>
      <c r="L89" s="19">
        <f t="shared" si="45"/>
        <v>85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45" x14ac:dyDescent="0.25">
      <c r="A91" s="23"/>
      <c r="B91" s="15"/>
      <c r="C91" s="11"/>
      <c r="D91" s="7" t="s">
        <v>26</v>
      </c>
      <c r="E91" s="52" t="s">
        <v>83</v>
      </c>
      <c r="F91" s="43">
        <v>220</v>
      </c>
      <c r="G91" s="43">
        <v>5.19</v>
      </c>
      <c r="H91" s="43">
        <v>8.5399999999999991</v>
      </c>
      <c r="I91" s="43">
        <v>10.24</v>
      </c>
      <c r="J91" s="43">
        <v>138.62</v>
      </c>
      <c r="K91" s="44">
        <v>694</v>
      </c>
      <c r="L91" s="43">
        <v>19.12</v>
      </c>
    </row>
    <row r="92" spans="1:12" ht="60" x14ac:dyDescent="0.25">
      <c r="A92" s="23"/>
      <c r="B92" s="15"/>
      <c r="C92" s="11"/>
      <c r="D92" s="7" t="s">
        <v>27</v>
      </c>
      <c r="E92" s="52" t="s">
        <v>84</v>
      </c>
      <c r="F92" s="43">
        <v>110</v>
      </c>
      <c r="G92" s="43">
        <v>17</v>
      </c>
      <c r="H92" s="43">
        <v>10.95</v>
      </c>
      <c r="I92" s="43">
        <v>9.9</v>
      </c>
      <c r="J92" s="43">
        <v>206.15</v>
      </c>
      <c r="K92" s="44">
        <v>973</v>
      </c>
      <c r="L92" s="43">
        <v>56.33</v>
      </c>
    </row>
    <row r="93" spans="1:12" ht="15" x14ac:dyDescent="0.25">
      <c r="A93" s="23"/>
      <c r="B93" s="15"/>
      <c r="C93" s="11"/>
      <c r="D93" s="7" t="s">
        <v>28</v>
      </c>
      <c r="E93" s="52" t="s">
        <v>85</v>
      </c>
      <c r="F93" s="43">
        <v>150</v>
      </c>
      <c r="G93" s="43">
        <v>3.6</v>
      </c>
      <c r="H93" s="43">
        <v>4.78</v>
      </c>
      <c r="I93" s="43">
        <v>36.44</v>
      </c>
      <c r="J93" s="43">
        <v>203.23</v>
      </c>
      <c r="K93" s="44">
        <v>552</v>
      </c>
      <c r="L93" s="43">
        <v>12.41</v>
      </c>
    </row>
    <row r="94" spans="1:12" ht="15" x14ac:dyDescent="0.25">
      <c r="A94" s="23"/>
      <c r="B94" s="15"/>
      <c r="C94" s="11"/>
      <c r="D94" s="7" t="s">
        <v>29</v>
      </c>
      <c r="E94" s="52" t="s">
        <v>86</v>
      </c>
      <c r="F94" s="43">
        <v>200</v>
      </c>
      <c r="G94" s="43">
        <v>0</v>
      </c>
      <c r="H94" s="43">
        <v>0</v>
      </c>
      <c r="I94" s="43">
        <v>9.08</v>
      </c>
      <c r="J94" s="43">
        <v>36.32</v>
      </c>
      <c r="K94" s="44">
        <v>663</v>
      </c>
      <c r="L94" s="43">
        <v>1.71</v>
      </c>
    </row>
    <row r="95" spans="1:12" ht="15" x14ac:dyDescent="0.25">
      <c r="A95" s="23"/>
      <c r="B95" s="15"/>
      <c r="C95" s="11"/>
      <c r="D95" s="7" t="s">
        <v>30</v>
      </c>
      <c r="E95" s="52" t="s">
        <v>40</v>
      </c>
      <c r="F95" s="43">
        <v>20</v>
      </c>
      <c r="G95" s="43">
        <v>1.5</v>
      </c>
      <c r="H95" s="43">
        <v>0.2</v>
      </c>
      <c r="I95" s="43">
        <v>10.199999999999999</v>
      </c>
      <c r="J95" s="43">
        <v>48.6</v>
      </c>
      <c r="K95" s="44"/>
      <c r="L95" s="43">
        <v>1.47</v>
      </c>
    </row>
    <row r="96" spans="1:12" ht="15" x14ac:dyDescent="0.25">
      <c r="A96" s="23"/>
      <c r="B96" s="15"/>
      <c r="C96" s="11"/>
      <c r="D96" s="7" t="s">
        <v>31</v>
      </c>
      <c r="E96" s="52" t="s">
        <v>55</v>
      </c>
      <c r="F96" s="43">
        <v>125</v>
      </c>
      <c r="G96" s="43">
        <v>0.88</v>
      </c>
      <c r="H96" s="43">
        <v>0.25</v>
      </c>
      <c r="I96" s="43">
        <v>14.25</v>
      </c>
      <c r="J96" s="43">
        <v>62.77</v>
      </c>
      <c r="K96" s="44"/>
      <c r="L96" s="43">
        <v>13.96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825</v>
      </c>
      <c r="G99" s="19">
        <f t="shared" ref="G99" si="46">SUM(G90:G98)</f>
        <v>28.17</v>
      </c>
      <c r="H99" s="19">
        <f t="shared" ref="H99" si="47">SUM(H90:H98)</f>
        <v>24.72</v>
      </c>
      <c r="I99" s="19">
        <f t="shared" ref="I99" si="48">SUM(I90:I98)</f>
        <v>90.11</v>
      </c>
      <c r="J99" s="19">
        <f t="shared" ref="J99:L99" si="49">SUM(J90:J98)</f>
        <v>695.69</v>
      </c>
      <c r="K99" s="25"/>
      <c r="L99" s="19">
        <f t="shared" si="49"/>
        <v>105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1365</v>
      </c>
      <c r="G100" s="32">
        <f t="shared" ref="G100" si="50">G89+G99</f>
        <v>40.71</v>
      </c>
      <c r="H100" s="32">
        <f t="shared" ref="H100" si="51">H89+H99</f>
        <v>41.199999999999996</v>
      </c>
      <c r="I100" s="32">
        <f t="shared" ref="I100" si="52">I89+I99</f>
        <v>181.12</v>
      </c>
      <c r="J100" s="32">
        <f t="shared" ref="J100:L100" si="53">J89+J99</f>
        <v>1258.2600000000002</v>
      </c>
      <c r="K100" s="32"/>
      <c r="L100" s="32">
        <f t="shared" si="53"/>
        <v>190</v>
      </c>
    </row>
    <row r="101" spans="1:12" ht="45" x14ac:dyDescent="0.25">
      <c r="A101" s="20">
        <v>2</v>
      </c>
      <c r="B101" s="21">
        <v>1</v>
      </c>
      <c r="C101" s="22" t="s">
        <v>19</v>
      </c>
      <c r="D101" s="5" t="s">
        <v>20</v>
      </c>
      <c r="E101" s="51" t="s">
        <v>87</v>
      </c>
      <c r="F101" s="40">
        <v>110</v>
      </c>
      <c r="G101" s="40">
        <v>16.059999999999999</v>
      </c>
      <c r="H101" s="40">
        <v>7.21</v>
      </c>
      <c r="I101" s="40">
        <v>15.62</v>
      </c>
      <c r="J101" s="40">
        <v>190.82</v>
      </c>
      <c r="K101" s="41" t="s">
        <v>94</v>
      </c>
      <c r="L101" s="40">
        <v>62.68</v>
      </c>
    </row>
    <row r="102" spans="1:12" ht="30.75" thickBot="1" x14ac:dyDescent="0.3">
      <c r="A102" s="23"/>
      <c r="B102" s="15"/>
      <c r="C102" s="11"/>
      <c r="D102" s="6"/>
      <c r="E102" s="53" t="s">
        <v>88</v>
      </c>
      <c r="F102" s="43">
        <v>150</v>
      </c>
      <c r="G102" s="43">
        <v>5.42</v>
      </c>
      <c r="H102" s="43">
        <v>4.07</v>
      </c>
      <c r="I102" s="43">
        <v>31.08</v>
      </c>
      <c r="J102" s="43">
        <v>185.45</v>
      </c>
      <c r="K102" s="44">
        <v>307</v>
      </c>
      <c r="L102" s="43">
        <v>6.52</v>
      </c>
    </row>
    <row r="103" spans="1:12" ht="15" x14ac:dyDescent="0.25">
      <c r="A103" s="23"/>
      <c r="B103" s="15"/>
      <c r="C103" s="11"/>
      <c r="D103" s="7" t="s">
        <v>21</v>
      </c>
      <c r="E103" s="52" t="s">
        <v>89</v>
      </c>
      <c r="F103" s="43">
        <v>204</v>
      </c>
      <c r="G103" s="43">
        <v>0.04</v>
      </c>
      <c r="H103" s="43">
        <v>0</v>
      </c>
      <c r="I103" s="43">
        <v>9.19</v>
      </c>
      <c r="J103" s="43">
        <v>36.92</v>
      </c>
      <c r="K103" s="44">
        <v>431</v>
      </c>
      <c r="L103" s="43">
        <v>2.97</v>
      </c>
    </row>
    <row r="104" spans="1:12" ht="15" x14ac:dyDescent="0.25">
      <c r="A104" s="23"/>
      <c r="B104" s="15"/>
      <c r="C104" s="11"/>
      <c r="D104" s="7" t="s">
        <v>22</v>
      </c>
      <c r="E104" s="52" t="s">
        <v>40</v>
      </c>
      <c r="F104" s="43">
        <v>22</v>
      </c>
      <c r="G104" s="43">
        <v>1.65</v>
      </c>
      <c r="H104" s="43">
        <v>0.22</v>
      </c>
      <c r="I104" s="43">
        <v>11.22</v>
      </c>
      <c r="J104" s="43">
        <v>53.46</v>
      </c>
      <c r="K104" s="44"/>
      <c r="L104" s="43">
        <v>1.62</v>
      </c>
    </row>
    <row r="105" spans="1:12" ht="15" x14ac:dyDescent="0.25">
      <c r="A105" s="23"/>
      <c r="B105" s="15"/>
      <c r="C105" s="11"/>
      <c r="D105" s="7" t="s">
        <v>23</v>
      </c>
      <c r="E105" s="5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52" t="s">
        <v>90</v>
      </c>
      <c r="F106" s="43">
        <v>35</v>
      </c>
      <c r="G106" s="43">
        <v>0.28000000000000003</v>
      </c>
      <c r="H106" s="43">
        <v>0.04</v>
      </c>
      <c r="I106" s="43">
        <v>0.88</v>
      </c>
      <c r="J106" s="43">
        <v>4.9400000000000004</v>
      </c>
      <c r="K106" s="44">
        <v>982</v>
      </c>
      <c r="L106" s="43">
        <v>11.21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521</v>
      </c>
      <c r="G108" s="19">
        <f t="shared" ref="G108:J108" si="54">SUM(G101:G107)</f>
        <v>23.449999999999996</v>
      </c>
      <c r="H108" s="19">
        <f t="shared" si="54"/>
        <v>11.540000000000001</v>
      </c>
      <c r="I108" s="19">
        <f t="shared" si="54"/>
        <v>67.989999999999995</v>
      </c>
      <c r="J108" s="19">
        <f t="shared" si="54"/>
        <v>471.59</v>
      </c>
      <c r="K108" s="25"/>
      <c r="L108" s="19">
        <f t="shared" ref="L108" si="55">SUM(L101:L107)</f>
        <v>85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45" x14ac:dyDescent="0.25">
      <c r="A110" s="23"/>
      <c r="B110" s="15"/>
      <c r="C110" s="11"/>
      <c r="D110" s="7" t="s">
        <v>26</v>
      </c>
      <c r="E110" s="52" t="s">
        <v>91</v>
      </c>
      <c r="F110" s="43">
        <v>230</v>
      </c>
      <c r="G110" s="43">
        <v>4.45</v>
      </c>
      <c r="H110" s="43">
        <v>4.54</v>
      </c>
      <c r="I110" s="43">
        <v>6.84</v>
      </c>
      <c r="J110" s="43">
        <v>95.98</v>
      </c>
      <c r="K110" s="44">
        <v>1079</v>
      </c>
      <c r="L110" s="43">
        <v>18.04</v>
      </c>
    </row>
    <row r="111" spans="1:12" ht="30" x14ac:dyDescent="0.25">
      <c r="A111" s="23"/>
      <c r="B111" s="15"/>
      <c r="C111" s="11"/>
      <c r="D111" s="7" t="s">
        <v>27</v>
      </c>
      <c r="E111" s="52" t="s">
        <v>92</v>
      </c>
      <c r="F111" s="43">
        <v>100</v>
      </c>
      <c r="G111" s="43">
        <v>13.25</v>
      </c>
      <c r="H111" s="43">
        <v>9.75</v>
      </c>
      <c r="I111" s="43">
        <v>6.87</v>
      </c>
      <c r="J111" s="43">
        <v>191.26</v>
      </c>
      <c r="K111" s="44">
        <v>241</v>
      </c>
      <c r="L111" s="43">
        <v>42.91</v>
      </c>
    </row>
    <row r="112" spans="1:12" ht="30" x14ac:dyDescent="0.25">
      <c r="A112" s="23"/>
      <c r="B112" s="15"/>
      <c r="C112" s="11"/>
      <c r="D112" s="7" t="s">
        <v>28</v>
      </c>
      <c r="E112" s="52" t="s">
        <v>93</v>
      </c>
      <c r="F112" s="43">
        <v>170</v>
      </c>
      <c r="G112" s="43">
        <v>3.5</v>
      </c>
      <c r="H112" s="43">
        <v>5.07</v>
      </c>
      <c r="I112" s="43">
        <v>22.78</v>
      </c>
      <c r="J112" s="43">
        <v>162.74</v>
      </c>
      <c r="K112" s="44">
        <v>371</v>
      </c>
      <c r="L112" s="43">
        <v>21.26</v>
      </c>
    </row>
    <row r="113" spans="1:12" ht="15" x14ac:dyDescent="0.25">
      <c r="A113" s="23"/>
      <c r="B113" s="15"/>
      <c r="C113" s="11"/>
      <c r="D113" s="7" t="s">
        <v>29</v>
      </c>
      <c r="E113" s="52" t="s">
        <v>55</v>
      </c>
      <c r="F113" s="43">
        <v>200</v>
      </c>
      <c r="G113" s="43">
        <v>1.4</v>
      </c>
      <c r="H113" s="43">
        <v>0.4</v>
      </c>
      <c r="I113" s="43">
        <v>22.8</v>
      </c>
      <c r="J113" s="43">
        <v>100.4</v>
      </c>
      <c r="K113" s="44"/>
      <c r="L113" s="43">
        <v>19.190000000000001</v>
      </c>
    </row>
    <row r="114" spans="1:12" ht="15" x14ac:dyDescent="0.25">
      <c r="A114" s="23"/>
      <c r="B114" s="15"/>
      <c r="C114" s="11"/>
      <c r="D114" s="7" t="s">
        <v>30</v>
      </c>
      <c r="E114" s="52" t="s">
        <v>40</v>
      </c>
      <c r="F114" s="43">
        <v>29</v>
      </c>
      <c r="G114" s="43">
        <v>2.1800000000000002</v>
      </c>
      <c r="H114" s="43">
        <v>0.28999999999999998</v>
      </c>
      <c r="I114" s="43">
        <v>14.79</v>
      </c>
      <c r="J114" s="43">
        <v>70.47</v>
      </c>
      <c r="K114" s="44"/>
      <c r="L114" s="43">
        <v>2.14</v>
      </c>
    </row>
    <row r="115" spans="1:12" ht="15" x14ac:dyDescent="0.25">
      <c r="A115" s="23"/>
      <c r="B115" s="15"/>
      <c r="C115" s="11"/>
      <c r="D115" s="7" t="s">
        <v>31</v>
      </c>
      <c r="E115" s="52" t="s">
        <v>51</v>
      </c>
      <c r="F115" s="43">
        <v>25</v>
      </c>
      <c r="G115" s="43">
        <v>1.65</v>
      </c>
      <c r="H115" s="43">
        <v>0.3</v>
      </c>
      <c r="I115" s="43">
        <v>9.9</v>
      </c>
      <c r="J115" s="43">
        <v>48.9</v>
      </c>
      <c r="K115" s="44"/>
      <c r="L115" s="43">
        <v>1.46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754</v>
      </c>
      <c r="G118" s="19">
        <f t="shared" ref="G118:J118" si="56">SUM(G109:G117)</f>
        <v>26.429999999999996</v>
      </c>
      <c r="H118" s="19">
        <f t="shared" si="56"/>
        <v>20.349999999999998</v>
      </c>
      <c r="I118" s="19">
        <f t="shared" si="56"/>
        <v>83.980000000000018</v>
      </c>
      <c r="J118" s="19">
        <f t="shared" si="56"/>
        <v>669.75</v>
      </c>
      <c r="K118" s="25"/>
      <c r="L118" s="19">
        <f t="shared" ref="L118" si="57">SUM(L109:L117)</f>
        <v>104.99999999999999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1275</v>
      </c>
      <c r="G119" s="32">
        <f t="shared" ref="G119" si="58">G108+G118</f>
        <v>49.879999999999995</v>
      </c>
      <c r="H119" s="32">
        <f t="shared" ref="H119" si="59">H108+H118</f>
        <v>31.89</v>
      </c>
      <c r="I119" s="32">
        <f t="shared" ref="I119" si="60">I108+I118</f>
        <v>151.97000000000003</v>
      </c>
      <c r="J119" s="32">
        <f t="shared" ref="J119:L119" si="61">J108+J118</f>
        <v>1141.3399999999999</v>
      </c>
      <c r="K119" s="32"/>
      <c r="L119" s="32">
        <f t="shared" si="61"/>
        <v>190</v>
      </c>
    </row>
    <row r="120" spans="1:12" ht="30" x14ac:dyDescent="0.25">
      <c r="A120" s="14">
        <v>2</v>
      </c>
      <c r="B120" s="15">
        <v>2</v>
      </c>
      <c r="C120" s="22" t="s">
        <v>19</v>
      </c>
      <c r="D120" s="5" t="s">
        <v>20</v>
      </c>
      <c r="E120" s="51" t="s">
        <v>95</v>
      </c>
      <c r="F120" s="40">
        <v>200</v>
      </c>
      <c r="G120" s="40">
        <v>7.82</v>
      </c>
      <c r="H120" s="40">
        <v>7.54</v>
      </c>
      <c r="I120" s="40">
        <v>38.630000000000003</v>
      </c>
      <c r="J120" s="40">
        <v>158.63</v>
      </c>
      <c r="K120" s="41">
        <v>515</v>
      </c>
      <c r="L120" s="40">
        <v>20.190000000000001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30" x14ac:dyDescent="0.25">
      <c r="A122" s="14"/>
      <c r="B122" s="15"/>
      <c r="C122" s="11"/>
      <c r="D122" s="7" t="s">
        <v>21</v>
      </c>
      <c r="E122" s="52" t="s">
        <v>96</v>
      </c>
      <c r="F122" s="43">
        <v>200</v>
      </c>
      <c r="G122" s="43">
        <v>1.51</v>
      </c>
      <c r="H122" s="43">
        <v>1.1299999999999999</v>
      </c>
      <c r="I122" s="43">
        <v>12.61</v>
      </c>
      <c r="J122" s="43">
        <v>66.650000000000006</v>
      </c>
      <c r="K122" s="44">
        <v>1066</v>
      </c>
      <c r="L122" s="43">
        <v>8.93</v>
      </c>
    </row>
    <row r="123" spans="1:12" ht="15" x14ac:dyDescent="0.25">
      <c r="A123" s="14"/>
      <c r="B123" s="15"/>
      <c r="C123" s="11"/>
      <c r="D123" s="7" t="s">
        <v>22</v>
      </c>
      <c r="E123" s="52" t="s">
        <v>40</v>
      </c>
      <c r="F123" s="43">
        <v>35</v>
      </c>
      <c r="G123" s="43">
        <v>2.63</v>
      </c>
      <c r="H123" s="43">
        <v>0.35</v>
      </c>
      <c r="I123" s="43">
        <v>17.850000000000001</v>
      </c>
      <c r="J123" s="43">
        <v>85.05</v>
      </c>
      <c r="K123" s="44"/>
      <c r="L123" s="43">
        <v>2.21</v>
      </c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52" t="s">
        <v>71</v>
      </c>
      <c r="F125" s="43">
        <v>31</v>
      </c>
      <c r="G125" s="43">
        <v>7.19</v>
      </c>
      <c r="H125" s="43">
        <v>9.15</v>
      </c>
      <c r="I125" s="43">
        <v>0</v>
      </c>
      <c r="J125" s="43">
        <v>111.07</v>
      </c>
      <c r="K125" s="44"/>
      <c r="L125" s="43">
        <v>20.67</v>
      </c>
    </row>
    <row r="126" spans="1:12" ht="15.75" thickBot="1" x14ac:dyDescent="0.3">
      <c r="A126" s="14"/>
      <c r="B126" s="15"/>
      <c r="C126" s="11"/>
      <c r="D126" s="6"/>
      <c r="E126" s="53" t="s">
        <v>97</v>
      </c>
      <c r="F126" s="43">
        <v>60</v>
      </c>
      <c r="G126" s="43">
        <v>3.56</v>
      </c>
      <c r="H126" s="43">
        <v>13.31</v>
      </c>
      <c r="I126" s="43">
        <v>27.34</v>
      </c>
      <c r="J126" s="43">
        <v>193.39</v>
      </c>
      <c r="K126" s="44"/>
      <c r="L126" s="43">
        <v>33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526</v>
      </c>
      <c r="G127" s="19">
        <f t="shared" ref="G127:J127" si="62">SUM(G120:G126)</f>
        <v>22.71</v>
      </c>
      <c r="H127" s="19">
        <f t="shared" si="62"/>
        <v>31.480000000000004</v>
      </c>
      <c r="I127" s="19">
        <f t="shared" si="62"/>
        <v>96.43</v>
      </c>
      <c r="J127" s="19">
        <f t="shared" si="62"/>
        <v>614.79</v>
      </c>
      <c r="K127" s="25"/>
      <c r="L127" s="19">
        <f t="shared" ref="L127" si="63">SUM(L120:L126)</f>
        <v>85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55" t="s">
        <v>90</v>
      </c>
      <c r="F128" s="43">
        <v>65</v>
      </c>
      <c r="G128" s="43">
        <v>0.52</v>
      </c>
      <c r="H128" s="43">
        <v>7.0000000000000007E-2</v>
      </c>
      <c r="I128" s="43">
        <v>1.63</v>
      </c>
      <c r="J128" s="43">
        <v>9.17</v>
      </c>
      <c r="K128" s="44">
        <v>982</v>
      </c>
      <c r="L128" s="43">
        <v>20.89</v>
      </c>
    </row>
    <row r="129" spans="1:12" ht="60" x14ac:dyDescent="0.25">
      <c r="A129" s="14"/>
      <c r="B129" s="15"/>
      <c r="C129" s="11"/>
      <c r="D129" s="7" t="s">
        <v>26</v>
      </c>
      <c r="E129" s="52" t="s">
        <v>98</v>
      </c>
      <c r="F129" s="43">
        <v>230</v>
      </c>
      <c r="G129" s="43">
        <v>5.45</v>
      </c>
      <c r="H129" s="43">
        <v>7.87</v>
      </c>
      <c r="I129" s="43">
        <v>11.04</v>
      </c>
      <c r="J129" s="43">
        <v>136.77000000000001</v>
      </c>
      <c r="K129" s="44">
        <v>165</v>
      </c>
      <c r="L129" s="43">
        <v>25.06</v>
      </c>
    </row>
    <row r="130" spans="1:12" ht="45" x14ac:dyDescent="0.25">
      <c r="A130" s="14"/>
      <c r="B130" s="15"/>
      <c r="C130" s="11"/>
      <c r="D130" s="7" t="s">
        <v>27</v>
      </c>
      <c r="E130" s="52" t="s">
        <v>99</v>
      </c>
      <c r="F130" s="43">
        <v>120</v>
      </c>
      <c r="G130" s="43">
        <v>8.02</v>
      </c>
      <c r="H130" s="43">
        <v>11.23</v>
      </c>
      <c r="I130" s="43">
        <v>10.28</v>
      </c>
      <c r="J130" s="43">
        <v>174.27</v>
      </c>
      <c r="K130" s="44" t="s">
        <v>102</v>
      </c>
      <c r="L130" s="43">
        <v>39.57</v>
      </c>
    </row>
    <row r="131" spans="1:12" ht="30" x14ac:dyDescent="0.25">
      <c r="A131" s="14"/>
      <c r="B131" s="15"/>
      <c r="C131" s="11"/>
      <c r="D131" s="7" t="s">
        <v>28</v>
      </c>
      <c r="E131" s="52" t="s">
        <v>100</v>
      </c>
      <c r="F131" s="43">
        <v>150</v>
      </c>
      <c r="G131" s="43">
        <v>6.2</v>
      </c>
      <c r="H131" s="43">
        <v>4.74</v>
      </c>
      <c r="I131" s="43">
        <v>37.979999999999997</v>
      </c>
      <c r="J131" s="43">
        <v>219.36</v>
      </c>
      <c r="K131" s="44">
        <v>632</v>
      </c>
      <c r="L131" s="43">
        <v>9.93</v>
      </c>
    </row>
    <row r="132" spans="1:12" ht="30" x14ac:dyDescent="0.25">
      <c r="A132" s="14"/>
      <c r="B132" s="15"/>
      <c r="C132" s="11"/>
      <c r="D132" s="7" t="s">
        <v>29</v>
      </c>
      <c r="E132" s="52" t="s">
        <v>101</v>
      </c>
      <c r="F132" s="43">
        <v>200</v>
      </c>
      <c r="G132" s="43">
        <v>0.1</v>
      </c>
      <c r="H132" s="43">
        <v>0.43</v>
      </c>
      <c r="I132" s="43">
        <v>21.06</v>
      </c>
      <c r="J132" s="43">
        <v>88.51</v>
      </c>
      <c r="K132" s="44">
        <v>669</v>
      </c>
      <c r="L132" s="43">
        <v>5.88</v>
      </c>
    </row>
    <row r="133" spans="1:12" ht="15" x14ac:dyDescent="0.25">
      <c r="A133" s="14"/>
      <c r="B133" s="15"/>
      <c r="C133" s="11"/>
      <c r="D133" s="7" t="s">
        <v>30</v>
      </c>
      <c r="E133" s="52" t="s">
        <v>40</v>
      </c>
      <c r="F133" s="43">
        <v>30</v>
      </c>
      <c r="G133" s="43">
        <v>2.25</v>
      </c>
      <c r="H133" s="43">
        <v>0.3</v>
      </c>
      <c r="I133" s="43">
        <v>15.3</v>
      </c>
      <c r="J133" s="43">
        <v>72.900000000000006</v>
      </c>
      <c r="K133" s="44"/>
      <c r="L133" s="43">
        <v>2.21</v>
      </c>
    </row>
    <row r="134" spans="1:12" ht="15" x14ac:dyDescent="0.25">
      <c r="A134" s="14"/>
      <c r="B134" s="15"/>
      <c r="C134" s="11"/>
      <c r="D134" s="7" t="s">
        <v>31</v>
      </c>
      <c r="E134" s="52" t="s">
        <v>51</v>
      </c>
      <c r="F134" s="43">
        <v>25</v>
      </c>
      <c r="G134" s="43">
        <v>1.65</v>
      </c>
      <c r="H134" s="43">
        <v>0.3</v>
      </c>
      <c r="I134" s="43">
        <v>9.9</v>
      </c>
      <c r="J134" s="43">
        <v>48.9</v>
      </c>
      <c r="K134" s="44"/>
      <c r="L134" s="43">
        <v>1.46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820</v>
      </c>
      <c r="G137" s="19">
        <f t="shared" ref="G137:J137" si="64">SUM(G128:G136)</f>
        <v>24.19</v>
      </c>
      <c r="H137" s="19">
        <f t="shared" si="64"/>
        <v>24.940000000000005</v>
      </c>
      <c r="I137" s="19">
        <f t="shared" si="64"/>
        <v>107.19</v>
      </c>
      <c r="J137" s="19">
        <f t="shared" si="64"/>
        <v>749.88</v>
      </c>
      <c r="K137" s="25"/>
      <c r="L137" s="19">
        <f t="shared" ref="L137" si="65">SUM(L128:L136)</f>
        <v>105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1346</v>
      </c>
      <c r="G138" s="32">
        <f t="shared" ref="G138" si="66">G127+G137</f>
        <v>46.900000000000006</v>
      </c>
      <c r="H138" s="32">
        <f t="shared" ref="H138" si="67">H127+H137</f>
        <v>56.420000000000009</v>
      </c>
      <c r="I138" s="32">
        <f t="shared" ref="I138" si="68">I127+I137</f>
        <v>203.62</v>
      </c>
      <c r="J138" s="32">
        <f t="shared" ref="J138:L138" si="69">J127+J137</f>
        <v>1364.67</v>
      </c>
      <c r="K138" s="32"/>
      <c r="L138" s="32">
        <f t="shared" si="69"/>
        <v>190</v>
      </c>
    </row>
    <row r="139" spans="1:12" ht="45" x14ac:dyDescent="0.25">
      <c r="A139" s="20">
        <v>2</v>
      </c>
      <c r="B139" s="21">
        <v>3</v>
      </c>
      <c r="C139" s="22" t="s">
        <v>19</v>
      </c>
      <c r="D139" s="5" t="s">
        <v>20</v>
      </c>
      <c r="E139" s="51" t="s">
        <v>103</v>
      </c>
      <c r="F139" s="40">
        <v>110</v>
      </c>
      <c r="G139" s="40">
        <v>12.54</v>
      </c>
      <c r="H139" s="40">
        <v>18.670000000000002</v>
      </c>
      <c r="I139" s="40">
        <v>14.16</v>
      </c>
      <c r="J139" s="40">
        <v>274.83</v>
      </c>
      <c r="K139" s="41">
        <v>225</v>
      </c>
      <c r="L139" s="40">
        <v>37.380000000000003</v>
      </c>
    </row>
    <row r="140" spans="1:12" ht="30.75" thickBot="1" x14ac:dyDescent="0.3">
      <c r="A140" s="23"/>
      <c r="B140" s="15"/>
      <c r="C140" s="11"/>
      <c r="D140" s="6"/>
      <c r="E140" s="53" t="s">
        <v>49</v>
      </c>
      <c r="F140" s="43">
        <v>160</v>
      </c>
      <c r="G140" s="43">
        <v>3.3</v>
      </c>
      <c r="H140" s="43">
        <v>4.7699999999999996</v>
      </c>
      <c r="I140" s="43">
        <v>21.44</v>
      </c>
      <c r="J140" s="43">
        <v>141.86000000000001</v>
      </c>
      <c r="K140" s="44">
        <v>371</v>
      </c>
      <c r="L140" s="43">
        <v>20</v>
      </c>
    </row>
    <row r="141" spans="1:12" ht="30" x14ac:dyDescent="0.25">
      <c r="A141" s="23"/>
      <c r="B141" s="15"/>
      <c r="C141" s="11"/>
      <c r="D141" s="7" t="s">
        <v>21</v>
      </c>
      <c r="E141" s="52" t="s">
        <v>104</v>
      </c>
      <c r="F141" s="43">
        <v>200</v>
      </c>
      <c r="G141" s="43">
        <v>0.25</v>
      </c>
      <c r="H141" s="43">
        <v>1.1100000000000001</v>
      </c>
      <c r="I141" s="43">
        <v>18.670000000000002</v>
      </c>
      <c r="J141" s="43">
        <v>85.67</v>
      </c>
      <c r="K141" s="44">
        <v>904</v>
      </c>
      <c r="L141" s="43">
        <v>12.85</v>
      </c>
    </row>
    <row r="142" spans="1:12" ht="15.75" customHeight="1" x14ac:dyDescent="0.25">
      <c r="A142" s="23"/>
      <c r="B142" s="15"/>
      <c r="C142" s="11"/>
      <c r="D142" s="7" t="s">
        <v>22</v>
      </c>
      <c r="E142" s="52" t="s">
        <v>40</v>
      </c>
      <c r="F142" s="43">
        <v>26</v>
      </c>
      <c r="G142" s="43">
        <v>1.95</v>
      </c>
      <c r="H142" s="43">
        <v>0.26</v>
      </c>
      <c r="I142" s="43">
        <v>13.26</v>
      </c>
      <c r="J142" s="43">
        <v>63.18</v>
      </c>
      <c r="K142" s="44"/>
      <c r="L142" s="43">
        <v>1.92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52" t="s">
        <v>105</v>
      </c>
      <c r="F144" s="43">
        <v>40</v>
      </c>
      <c r="G144" s="43">
        <v>0.44</v>
      </c>
      <c r="H144" s="43">
        <v>0.08</v>
      </c>
      <c r="I144" s="43">
        <v>1.52</v>
      </c>
      <c r="J144" s="43">
        <v>8.56</v>
      </c>
      <c r="K144" s="44">
        <v>982</v>
      </c>
      <c r="L144" s="43">
        <v>12.85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536</v>
      </c>
      <c r="G146" s="19">
        <f t="shared" ref="G146:J146" si="70">SUM(G139:G145)</f>
        <v>18.48</v>
      </c>
      <c r="H146" s="19">
        <f t="shared" si="70"/>
        <v>24.89</v>
      </c>
      <c r="I146" s="19">
        <f t="shared" si="70"/>
        <v>69.05</v>
      </c>
      <c r="J146" s="19">
        <f t="shared" si="70"/>
        <v>574.09999999999991</v>
      </c>
      <c r="K146" s="25"/>
      <c r="L146" s="19">
        <f t="shared" ref="L146" si="71">SUM(L139:L145)</f>
        <v>85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45" x14ac:dyDescent="0.25">
      <c r="A148" s="23"/>
      <c r="B148" s="15"/>
      <c r="C148" s="11"/>
      <c r="D148" s="7" t="s">
        <v>26</v>
      </c>
      <c r="E148" s="52" t="s">
        <v>106</v>
      </c>
      <c r="F148" s="43">
        <v>210</v>
      </c>
      <c r="G148" s="43">
        <v>4.78</v>
      </c>
      <c r="H148" s="43">
        <v>8.1300000000000008</v>
      </c>
      <c r="I148" s="43">
        <v>12.76</v>
      </c>
      <c r="J148" s="43">
        <v>143.34</v>
      </c>
      <c r="K148" s="44" t="s">
        <v>110</v>
      </c>
      <c r="L148" s="43">
        <v>17.27</v>
      </c>
    </row>
    <row r="149" spans="1:12" ht="45" x14ac:dyDescent="0.25">
      <c r="A149" s="23"/>
      <c r="B149" s="15"/>
      <c r="C149" s="11"/>
      <c r="D149" s="7" t="s">
        <v>27</v>
      </c>
      <c r="E149" s="52" t="s">
        <v>107</v>
      </c>
      <c r="F149" s="43">
        <v>120</v>
      </c>
      <c r="G149" s="43">
        <v>15.57</v>
      </c>
      <c r="H149" s="43">
        <v>13.37</v>
      </c>
      <c r="I149" s="43">
        <v>10.92</v>
      </c>
      <c r="J149" s="43">
        <v>226.32</v>
      </c>
      <c r="K149" s="44">
        <v>1061</v>
      </c>
      <c r="L149" s="43">
        <v>35.32</v>
      </c>
    </row>
    <row r="150" spans="1:12" ht="15" x14ac:dyDescent="0.25">
      <c r="A150" s="23"/>
      <c r="B150" s="15"/>
      <c r="C150" s="11"/>
      <c r="D150" s="7" t="s">
        <v>28</v>
      </c>
      <c r="E150" s="52" t="s">
        <v>108</v>
      </c>
      <c r="F150" s="43">
        <v>150</v>
      </c>
      <c r="G150" s="43">
        <v>3.6</v>
      </c>
      <c r="H150" s="43">
        <v>4.78</v>
      </c>
      <c r="I150" s="43">
        <v>36.44</v>
      </c>
      <c r="J150" s="43">
        <v>203.23</v>
      </c>
      <c r="K150" s="44">
        <v>552</v>
      </c>
      <c r="L150" s="43">
        <v>12.41</v>
      </c>
    </row>
    <row r="151" spans="1:12" ht="30" x14ac:dyDescent="0.25">
      <c r="A151" s="23"/>
      <c r="B151" s="15"/>
      <c r="C151" s="11"/>
      <c r="D151" s="7" t="s">
        <v>29</v>
      </c>
      <c r="E151" s="52" t="s">
        <v>109</v>
      </c>
      <c r="F151" s="43">
        <v>200</v>
      </c>
      <c r="G151" s="43">
        <v>0.56999999999999995</v>
      </c>
      <c r="H151" s="43">
        <v>0</v>
      </c>
      <c r="I151" s="43">
        <v>19.55</v>
      </c>
      <c r="J151" s="43">
        <v>80.48</v>
      </c>
      <c r="K151" s="44">
        <v>669</v>
      </c>
      <c r="L151" s="43">
        <v>3.78</v>
      </c>
    </row>
    <row r="152" spans="1:12" ht="15" x14ac:dyDescent="0.25">
      <c r="A152" s="23"/>
      <c r="B152" s="15"/>
      <c r="C152" s="11"/>
      <c r="D152" s="7" t="s">
        <v>30</v>
      </c>
      <c r="E152" s="52" t="s">
        <v>40</v>
      </c>
      <c r="F152" s="43">
        <v>30</v>
      </c>
      <c r="G152" s="43">
        <v>2.25</v>
      </c>
      <c r="H152" s="43">
        <v>0.3</v>
      </c>
      <c r="I152" s="43">
        <v>15.3</v>
      </c>
      <c r="J152" s="43">
        <v>72.900000000000006</v>
      </c>
      <c r="K152" s="44"/>
      <c r="L152" s="43">
        <v>2.21</v>
      </c>
    </row>
    <row r="153" spans="1:12" ht="15" x14ac:dyDescent="0.25">
      <c r="A153" s="23"/>
      <c r="B153" s="15"/>
      <c r="C153" s="11"/>
      <c r="D153" s="7" t="s">
        <v>31</v>
      </c>
      <c r="E153" s="52" t="s">
        <v>51</v>
      </c>
      <c r="F153" s="43">
        <v>20</v>
      </c>
      <c r="G153" s="43">
        <v>1.32</v>
      </c>
      <c r="H153" s="43">
        <v>0.24</v>
      </c>
      <c r="I153" s="43">
        <v>7.92</v>
      </c>
      <c r="J153" s="43">
        <v>39.119999999999997</v>
      </c>
      <c r="K153" s="44"/>
      <c r="L153" s="43">
        <v>1.17</v>
      </c>
    </row>
    <row r="154" spans="1:12" ht="15" x14ac:dyDescent="0.25">
      <c r="A154" s="23"/>
      <c r="B154" s="15"/>
      <c r="C154" s="11"/>
      <c r="D154" s="6"/>
      <c r="E154" s="54" t="s">
        <v>72</v>
      </c>
      <c r="F154" s="43">
        <v>120</v>
      </c>
      <c r="G154" s="43">
        <v>0.96</v>
      </c>
      <c r="H154" s="43">
        <v>0.24</v>
      </c>
      <c r="I154" s="43">
        <v>9</v>
      </c>
      <c r="J154" s="43">
        <v>42</v>
      </c>
      <c r="K154" s="44"/>
      <c r="L154" s="43">
        <v>32.840000000000003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850</v>
      </c>
      <c r="G156" s="19">
        <f t="shared" ref="G156:J156" si="72">SUM(G147:G155)</f>
        <v>29.050000000000004</v>
      </c>
      <c r="H156" s="19">
        <f t="shared" si="72"/>
        <v>27.06</v>
      </c>
      <c r="I156" s="19">
        <f t="shared" si="72"/>
        <v>111.89</v>
      </c>
      <c r="J156" s="19">
        <f t="shared" si="72"/>
        <v>807.39</v>
      </c>
      <c r="K156" s="25"/>
      <c r="L156" s="19">
        <f t="shared" ref="L156" si="73">SUM(L147:L155)</f>
        <v>105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1386</v>
      </c>
      <c r="G157" s="32">
        <f t="shared" ref="G157" si="74">G146+G156</f>
        <v>47.53</v>
      </c>
      <c r="H157" s="32">
        <f t="shared" ref="H157" si="75">H146+H156</f>
        <v>51.95</v>
      </c>
      <c r="I157" s="32">
        <f t="shared" ref="I157" si="76">I146+I156</f>
        <v>180.94</v>
      </c>
      <c r="J157" s="32">
        <f t="shared" ref="J157:L157" si="77">J146+J156</f>
        <v>1381.4899999999998</v>
      </c>
      <c r="K157" s="32"/>
      <c r="L157" s="32">
        <f t="shared" si="77"/>
        <v>190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45" x14ac:dyDescent="0.25">
      <c r="A159" s="23"/>
      <c r="B159" s="15"/>
      <c r="C159" s="11"/>
      <c r="D159" s="6"/>
      <c r="E159" s="52" t="s">
        <v>112</v>
      </c>
      <c r="F159" s="43">
        <v>190</v>
      </c>
      <c r="G159" s="43">
        <v>22.06</v>
      </c>
      <c r="H159" s="43">
        <v>10.61</v>
      </c>
      <c r="I159" s="43">
        <v>53.29</v>
      </c>
      <c r="J159" s="43">
        <v>396.88</v>
      </c>
      <c r="K159" s="44">
        <v>187</v>
      </c>
      <c r="L159" s="43">
        <v>57.85</v>
      </c>
    </row>
    <row r="160" spans="1:12" ht="15" x14ac:dyDescent="0.25">
      <c r="A160" s="23"/>
      <c r="B160" s="15"/>
      <c r="C160" s="11"/>
      <c r="D160" s="7" t="s">
        <v>21</v>
      </c>
      <c r="E160" s="52" t="s">
        <v>111</v>
      </c>
      <c r="F160" s="43">
        <v>200</v>
      </c>
      <c r="G160" s="43">
        <v>1.36</v>
      </c>
      <c r="H160" s="43">
        <v>1.41</v>
      </c>
      <c r="I160" s="43">
        <v>2.14</v>
      </c>
      <c r="J160" s="43">
        <v>26.69</v>
      </c>
      <c r="K160" s="44">
        <v>603</v>
      </c>
      <c r="L160" s="43">
        <v>5.75</v>
      </c>
    </row>
    <row r="161" spans="1:12" ht="15" x14ac:dyDescent="0.25">
      <c r="A161" s="23"/>
      <c r="B161" s="15"/>
      <c r="C161" s="11"/>
      <c r="D161" s="7" t="s">
        <v>22</v>
      </c>
      <c r="E161" s="52" t="s">
        <v>40</v>
      </c>
      <c r="F161" s="43">
        <v>30</v>
      </c>
      <c r="G161" s="43">
        <v>2.25</v>
      </c>
      <c r="H161" s="43">
        <v>0.3</v>
      </c>
      <c r="I161" s="43">
        <v>15.3</v>
      </c>
      <c r="J161" s="43">
        <v>72.900000000000006</v>
      </c>
      <c r="K161" s="44"/>
      <c r="L161" s="43">
        <v>2.21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.75" thickBot="1" x14ac:dyDescent="0.3">
      <c r="A163" s="23"/>
      <c r="B163" s="15"/>
      <c r="C163" s="11"/>
      <c r="D163" s="6"/>
      <c r="E163" s="53" t="s">
        <v>113</v>
      </c>
      <c r="F163" s="43">
        <v>200</v>
      </c>
      <c r="G163" s="43">
        <v>1.4</v>
      </c>
      <c r="H163" s="43">
        <v>0.4</v>
      </c>
      <c r="I163" s="43">
        <v>22.8</v>
      </c>
      <c r="J163" s="43">
        <v>100.4</v>
      </c>
      <c r="K163" s="44"/>
      <c r="L163" s="43">
        <v>19.190000000000001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620</v>
      </c>
      <c r="G165" s="19">
        <f t="shared" ref="G165:J165" si="78">SUM(G158:G164)</f>
        <v>27.069999999999997</v>
      </c>
      <c r="H165" s="19">
        <f t="shared" si="78"/>
        <v>12.72</v>
      </c>
      <c r="I165" s="19">
        <f t="shared" si="78"/>
        <v>93.53</v>
      </c>
      <c r="J165" s="19">
        <f t="shared" si="78"/>
        <v>596.87</v>
      </c>
      <c r="K165" s="25"/>
      <c r="L165" s="19">
        <f t="shared" ref="L165" si="79">SUM(L158:L164)</f>
        <v>85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30" x14ac:dyDescent="0.25">
      <c r="A167" s="23"/>
      <c r="B167" s="15"/>
      <c r="C167" s="11"/>
      <c r="D167" s="7" t="s">
        <v>26</v>
      </c>
      <c r="E167" s="52" t="s">
        <v>114</v>
      </c>
      <c r="F167" s="43">
        <v>210</v>
      </c>
      <c r="G167" s="43">
        <v>4.17</v>
      </c>
      <c r="H167" s="43">
        <v>7.65</v>
      </c>
      <c r="I167" s="43">
        <v>12.41</v>
      </c>
      <c r="J167" s="43">
        <v>135.18</v>
      </c>
      <c r="K167" s="44">
        <v>17</v>
      </c>
      <c r="L167" s="43">
        <v>20.13</v>
      </c>
    </row>
    <row r="168" spans="1:12" ht="45" x14ac:dyDescent="0.25">
      <c r="A168" s="23"/>
      <c r="B168" s="15"/>
      <c r="C168" s="11"/>
      <c r="D168" s="7" t="s">
        <v>27</v>
      </c>
      <c r="E168" s="52" t="s">
        <v>115</v>
      </c>
      <c r="F168" s="43">
        <v>120</v>
      </c>
      <c r="G168" s="43">
        <v>14.26</v>
      </c>
      <c r="H168" s="43">
        <v>16.68</v>
      </c>
      <c r="I168" s="43">
        <v>5.46</v>
      </c>
      <c r="J168" s="43">
        <v>228.95</v>
      </c>
      <c r="K168" s="44">
        <v>675</v>
      </c>
      <c r="L168" s="43">
        <v>52.3</v>
      </c>
    </row>
    <row r="169" spans="1:12" ht="30" x14ac:dyDescent="0.25">
      <c r="A169" s="23"/>
      <c r="B169" s="15"/>
      <c r="C169" s="11"/>
      <c r="D169" s="7" t="s">
        <v>28</v>
      </c>
      <c r="E169" s="52" t="s">
        <v>116</v>
      </c>
      <c r="F169" s="43">
        <v>150</v>
      </c>
      <c r="G169" s="43">
        <v>4.28</v>
      </c>
      <c r="H169" s="43">
        <v>3.83</v>
      </c>
      <c r="I169" s="43">
        <v>29.57</v>
      </c>
      <c r="J169" s="43">
        <v>169.79</v>
      </c>
      <c r="K169" s="44">
        <v>585</v>
      </c>
      <c r="L169" s="43">
        <v>5.75</v>
      </c>
    </row>
    <row r="170" spans="1:12" ht="15" x14ac:dyDescent="0.25">
      <c r="A170" s="23"/>
      <c r="B170" s="15"/>
      <c r="C170" s="11"/>
      <c r="D170" s="7" t="s">
        <v>29</v>
      </c>
      <c r="E170" s="52" t="s">
        <v>86</v>
      </c>
      <c r="F170" s="43">
        <v>200</v>
      </c>
      <c r="G170" s="43">
        <v>0</v>
      </c>
      <c r="H170" s="43">
        <v>0</v>
      </c>
      <c r="I170" s="43">
        <v>9.08</v>
      </c>
      <c r="J170" s="43">
        <v>36.32</v>
      </c>
      <c r="K170" s="44">
        <v>431</v>
      </c>
      <c r="L170" s="43">
        <v>1.71</v>
      </c>
    </row>
    <row r="171" spans="1:12" ht="15" x14ac:dyDescent="0.25">
      <c r="A171" s="23"/>
      <c r="B171" s="15"/>
      <c r="C171" s="11"/>
      <c r="D171" s="7" t="s">
        <v>30</v>
      </c>
      <c r="E171" s="52" t="s">
        <v>40</v>
      </c>
      <c r="F171" s="43">
        <v>30</v>
      </c>
      <c r="G171" s="43">
        <v>2.25</v>
      </c>
      <c r="H171" s="43">
        <v>0.3</v>
      </c>
      <c r="I171" s="43">
        <v>15.3</v>
      </c>
      <c r="J171" s="43">
        <v>72.900000000000006</v>
      </c>
      <c r="K171" s="44"/>
      <c r="L171" s="43">
        <v>2.21</v>
      </c>
    </row>
    <row r="172" spans="1:12" ht="15" x14ac:dyDescent="0.25">
      <c r="A172" s="23"/>
      <c r="B172" s="15"/>
      <c r="C172" s="11"/>
      <c r="D172" s="7" t="s">
        <v>31</v>
      </c>
      <c r="E172" s="5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52" t="s">
        <v>42</v>
      </c>
      <c r="F173" s="43">
        <v>125</v>
      </c>
      <c r="G173" s="43">
        <v>0</v>
      </c>
      <c r="H173" s="43">
        <v>0</v>
      </c>
      <c r="I173" s="43">
        <v>13.75</v>
      </c>
      <c r="J173" s="43">
        <v>55</v>
      </c>
      <c r="K173" s="44"/>
      <c r="L173" s="43">
        <v>22.9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835</v>
      </c>
      <c r="G175" s="19">
        <f t="shared" ref="G175:J175" si="80">SUM(G166:G174)</f>
        <v>24.96</v>
      </c>
      <c r="H175" s="19">
        <f t="shared" si="80"/>
        <v>28.459999999999997</v>
      </c>
      <c r="I175" s="19">
        <f t="shared" si="80"/>
        <v>85.57</v>
      </c>
      <c r="J175" s="19">
        <f t="shared" si="80"/>
        <v>698.14</v>
      </c>
      <c r="K175" s="25"/>
      <c r="L175" s="19">
        <f t="shared" ref="L175" si="81">SUM(L166:L174)</f>
        <v>104.99999999999997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1455</v>
      </c>
      <c r="G176" s="32">
        <f t="shared" ref="G176" si="82">G165+G175</f>
        <v>52.03</v>
      </c>
      <c r="H176" s="32">
        <f t="shared" ref="H176" si="83">H165+H175</f>
        <v>41.18</v>
      </c>
      <c r="I176" s="32">
        <f t="shared" ref="I176" si="84">I165+I175</f>
        <v>179.1</v>
      </c>
      <c r="J176" s="32">
        <f t="shared" ref="J176:L176" si="85">J165+J175</f>
        <v>1295.01</v>
      </c>
      <c r="K176" s="32"/>
      <c r="L176" s="32">
        <f t="shared" si="85"/>
        <v>189.99999999999997</v>
      </c>
    </row>
    <row r="177" spans="1:12" ht="45" x14ac:dyDescent="0.25">
      <c r="A177" s="20">
        <v>2</v>
      </c>
      <c r="B177" s="21">
        <v>5</v>
      </c>
      <c r="C177" s="22" t="s">
        <v>19</v>
      </c>
      <c r="D177" s="5" t="s">
        <v>20</v>
      </c>
      <c r="E177" s="51" t="s">
        <v>117</v>
      </c>
      <c r="F177" s="40">
        <v>159</v>
      </c>
      <c r="G177" s="40">
        <v>5.45</v>
      </c>
      <c r="H177" s="40">
        <v>6.29</v>
      </c>
      <c r="I177" s="40">
        <v>30</v>
      </c>
      <c r="J177" s="40">
        <v>198.4</v>
      </c>
      <c r="K177" s="41">
        <v>53</v>
      </c>
      <c r="L177" s="40">
        <v>19.66</v>
      </c>
    </row>
    <row r="178" spans="1:12" ht="15.75" thickBot="1" x14ac:dyDescent="0.3">
      <c r="A178" s="23"/>
      <c r="B178" s="15"/>
      <c r="C178" s="11"/>
      <c r="D178" s="6"/>
      <c r="E178" s="53" t="s">
        <v>121</v>
      </c>
      <c r="F178" s="43">
        <v>55</v>
      </c>
      <c r="G178" s="43">
        <v>6.28</v>
      </c>
      <c r="H178" s="43">
        <v>4.47</v>
      </c>
      <c r="I178" s="43">
        <v>21.04</v>
      </c>
      <c r="J178" s="43">
        <v>149.5</v>
      </c>
      <c r="K178" s="44">
        <v>868</v>
      </c>
      <c r="L178" s="43">
        <v>17.32</v>
      </c>
    </row>
    <row r="179" spans="1:12" ht="15" x14ac:dyDescent="0.25">
      <c r="A179" s="23"/>
      <c r="B179" s="15"/>
      <c r="C179" s="11"/>
      <c r="D179" s="7" t="s">
        <v>21</v>
      </c>
      <c r="E179" s="52" t="s">
        <v>118</v>
      </c>
      <c r="F179" s="43">
        <v>200</v>
      </c>
      <c r="G179" s="43">
        <v>1.82</v>
      </c>
      <c r="H179" s="43">
        <v>1.67</v>
      </c>
      <c r="I179" s="43">
        <v>13.22</v>
      </c>
      <c r="J179" s="43">
        <v>75.19</v>
      </c>
      <c r="K179" s="44">
        <v>986</v>
      </c>
      <c r="L179" s="43">
        <v>9.4700000000000006</v>
      </c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52" t="s">
        <v>119</v>
      </c>
      <c r="F182" s="43">
        <v>200</v>
      </c>
      <c r="G182" s="43">
        <v>2</v>
      </c>
      <c r="H182" s="43">
        <v>6.4</v>
      </c>
      <c r="I182" s="43">
        <v>19</v>
      </c>
      <c r="J182" s="43">
        <v>140</v>
      </c>
      <c r="K182" s="44"/>
      <c r="L182" s="43">
        <v>30</v>
      </c>
    </row>
    <row r="183" spans="1:12" ht="15" x14ac:dyDescent="0.25">
      <c r="A183" s="23"/>
      <c r="B183" s="15"/>
      <c r="C183" s="11"/>
      <c r="D183" s="6"/>
      <c r="E183" s="52" t="s">
        <v>120</v>
      </c>
      <c r="F183" s="43">
        <v>15</v>
      </c>
      <c r="G183" s="43">
        <v>1.64</v>
      </c>
      <c r="H183" s="43">
        <v>1.47</v>
      </c>
      <c r="I183" s="43">
        <v>0.09</v>
      </c>
      <c r="J183" s="43">
        <v>20.149999999999999</v>
      </c>
      <c r="K183" s="44">
        <v>776</v>
      </c>
      <c r="L183" s="43">
        <v>8.5500000000000007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629</v>
      </c>
      <c r="G184" s="19">
        <f t="shared" ref="G184:J184" si="86">SUM(G177:G183)</f>
        <v>17.190000000000001</v>
      </c>
      <c r="H184" s="19">
        <f t="shared" si="86"/>
        <v>20.299999999999997</v>
      </c>
      <c r="I184" s="19">
        <f t="shared" si="86"/>
        <v>83.350000000000009</v>
      </c>
      <c r="J184" s="19">
        <f t="shared" si="86"/>
        <v>583.2399999999999</v>
      </c>
      <c r="K184" s="25"/>
      <c r="L184" s="19">
        <f t="shared" ref="L184" si="87">SUM(L177:L183)</f>
        <v>85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5" t="s">
        <v>105</v>
      </c>
      <c r="F185" s="43">
        <v>65</v>
      </c>
      <c r="G185" s="43">
        <v>0.72</v>
      </c>
      <c r="H185" s="43">
        <v>0.13</v>
      </c>
      <c r="I185" s="43">
        <v>2.4700000000000002</v>
      </c>
      <c r="J185" s="43">
        <v>13.91</v>
      </c>
      <c r="K185" s="44">
        <v>982</v>
      </c>
      <c r="L185" s="43">
        <v>20.89</v>
      </c>
    </row>
    <row r="186" spans="1:12" ht="45" x14ac:dyDescent="0.25">
      <c r="A186" s="23"/>
      <c r="B186" s="15"/>
      <c r="C186" s="11"/>
      <c r="D186" s="7" t="s">
        <v>26</v>
      </c>
      <c r="E186" s="52" t="s">
        <v>122</v>
      </c>
      <c r="F186" s="43">
        <v>220</v>
      </c>
      <c r="G186" s="43">
        <v>4.5999999999999996</v>
      </c>
      <c r="H186" s="43">
        <v>8.39</v>
      </c>
      <c r="I186" s="43">
        <v>5.71</v>
      </c>
      <c r="J186" s="43">
        <v>116.8</v>
      </c>
      <c r="K186" s="44">
        <v>8</v>
      </c>
      <c r="L186" s="43">
        <v>18.28</v>
      </c>
    </row>
    <row r="187" spans="1:12" ht="45" x14ac:dyDescent="0.25">
      <c r="A187" s="23"/>
      <c r="B187" s="15"/>
      <c r="C187" s="11"/>
      <c r="D187" s="7" t="s">
        <v>27</v>
      </c>
      <c r="E187" s="52" t="s">
        <v>123</v>
      </c>
      <c r="F187" s="43">
        <v>95</v>
      </c>
      <c r="G187" s="43">
        <v>12.77</v>
      </c>
      <c r="H187" s="43">
        <v>23.5</v>
      </c>
      <c r="I187" s="43">
        <v>12.47</v>
      </c>
      <c r="J187" s="43">
        <v>312.45999999999998</v>
      </c>
      <c r="K187" s="44" t="s">
        <v>126</v>
      </c>
      <c r="L187" s="43">
        <v>41.71</v>
      </c>
    </row>
    <row r="188" spans="1:12" ht="30" x14ac:dyDescent="0.25">
      <c r="A188" s="23"/>
      <c r="B188" s="15"/>
      <c r="C188" s="11"/>
      <c r="D188" s="7" t="s">
        <v>28</v>
      </c>
      <c r="E188" s="52" t="s">
        <v>124</v>
      </c>
      <c r="F188" s="43">
        <v>150</v>
      </c>
      <c r="G188" s="43">
        <v>5.42</v>
      </c>
      <c r="H188" s="43">
        <v>4.07</v>
      </c>
      <c r="I188" s="43">
        <v>31.8</v>
      </c>
      <c r="J188" s="43">
        <v>185.45</v>
      </c>
      <c r="K188" s="44">
        <v>307</v>
      </c>
      <c r="L188" s="43">
        <v>6.52</v>
      </c>
    </row>
    <row r="189" spans="1:12" ht="15" x14ac:dyDescent="0.25">
      <c r="A189" s="23"/>
      <c r="B189" s="15"/>
      <c r="C189" s="11"/>
      <c r="D189" s="7" t="s">
        <v>29</v>
      </c>
      <c r="E189" s="52" t="s">
        <v>125</v>
      </c>
      <c r="F189" s="43">
        <v>220</v>
      </c>
      <c r="G189" s="43">
        <v>0.15</v>
      </c>
      <c r="H189" s="43">
        <v>0</v>
      </c>
      <c r="I189" s="43">
        <v>14.61</v>
      </c>
      <c r="J189" s="43">
        <v>59.04</v>
      </c>
      <c r="K189" s="44">
        <v>431</v>
      </c>
      <c r="L189" s="43">
        <v>13.93</v>
      </c>
    </row>
    <row r="190" spans="1:12" ht="15" x14ac:dyDescent="0.25">
      <c r="A190" s="23"/>
      <c r="B190" s="15"/>
      <c r="C190" s="11"/>
      <c r="D190" s="7" t="s">
        <v>30</v>
      </c>
      <c r="E190" s="52" t="s">
        <v>40</v>
      </c>
      <c r="F190" s="43">
        <v>30</v>
      </c>
      <c r="G190" s="43">
        <v>2.25</v>
      </c>
      <c r="H190" s="43">
        <v>0.3</v>
      </c>
      <c r="I190" s="43">
        <v>15.3</v>
      </c>
      <c r="J190" s="43">
        <v>72.900000000000006</v>
      </c>
      <c r="K190" s="44"/>
      <c r="L190" s="43">
        <v>2.21</v>
      </c>
    </row>
    <row r="191" spans="1:12" ht="15" x14ac:dyDescent="0.25">
      <c r="A191" s="23"/>
      <c r="B191" s="15"/>
      <c r="C191" s="11"/>
      <c r="D191" s="7" t="s">
        <v>31</v>
      </c>
      <c r="E191" s="52" t="s">
        <v>51</v>
      </c>
      <c r="F191" s="43">
        <v>25</v>
      </c>
      <c r="G191" s="43">
        <v>1.65</v>
      </c>
      <c r="H191" s="43">
        <v>0.3</v>
      </c>
      <c r="I191" s="43">
        <v>9.9</v>
      </c>
      <c r="J191" s="43">
        <v>48.9</v>
      </c>
      <c r="K191" s="44"/>
      <c r="L191" s="43">
        <v>1.46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805</v>
      </c>
      <c r="G194" s="19">
        <f t="shared" ref="G194:J194" si="88">SUM(G185:G193)</f>
        <v>27.559999999999995</v>
      </c>
      <c r="H194" s="19">
        <f t="shared" si="88"/>
        <v>36.69</v>
      </c>
      <c r="I194" s="19">
        <f t="shared" si="88"/>
        <v>92.26</v>
      </c>
      <c r="J194" s="19">
        <f t="shared" si="88"/>
        <v>809.45999999999981</v>
      </c>
      <c r="K194" s="25"/>
      <c r="L194" s="19">
        <f t="shared" ref="L194" si="89">SUM(L185:L193)</f>
        <v>104.99999999999997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1434</v>
      </c>
      <c r="G195" s="32">
        <f t="shared" ref="G195" si="90">G184+G194</f>
        <v>44.75</v>
      </c>
      <c r="H195" s="32">
        <f t="shared" ref="H195" si="91">H184+H194</f>
        <v>56.989999999999995</v>
      </c>
      <c r="I195" s="32">
        <f t="shared" ref="I195" si="92">I184+I194</f>
        <v>175.61</v>
      </c>
      <c r="J195" s="32">
        <f t="shared" ref="J195:L195" si="93">J184+J194</f>
        <v>1392.6999999999998</v>
      </c>
      <c r="K195" s="32"/>
      <c r="L195" s="32">
        <f t="shared" si="93"/>
        <v>189.99999999999997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1376.5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48.182999999999993</v>
      </c>
      <c r="H196" s="34">
        <f t="shared" si="94"/>
        <v>49.190999999999995</v>
      </c>
      <c r="I196" s="34">
        <f t="shared" si="94"/>
        <v>182.47300000000001</v>
      </c>
      <c r="J196" s="34">
        <f t="shared" si="94"/>
        <v>1321.8720000000001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user_58shk</cp:lastModifiedBy>
  <dcterms:created xsi:type="dcterms:W3CDTF">2022-05-16T14:23:56Z</dcterms:created>
  <dcterms:modified xsi:type="dcterms:W3CDTF">2023-11-28T07:36:43Z</dcterms:modified>
</cp:coreProperties>
</file>